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9"/>
  </bookViews>
  <sheets>
    <sheet name="法理" sheetId="1" r:id="rId1"/>
    <sheet name="宪行" sheetId="2" r:id="rId2"/>
    <sheet name="民商" sheetId="3" r:id="rId3"/>
    <sheet name="马原理" sheetId="4" r:id="rId4"/>
    <sheet name="马中化" sheetId="5" r:id="rId5"/>
    <sheet name="思政" sheetId="6" r:id="rId6"/>
    <sheet name="国际政治与国际法治" sheetId="7" r:id="rId7"/>
    <sheet name="公管" sheetId="8" r:id="rId8"/>
    <sheet name="社工" sheetId="9" r:id="rId9"/>
    <sheet name="法律（非法学）" sheetId="10" r:id="rId10"/>
  </sheets>
  <definedNames>
    <definedName name="_xlnm.Print_Area" localSheetId="0">'法理'!$A$1:$J$28</definedName>
  </definedNames>
  <calcPr fullCalcOnLoad="1"/>
</workbook>
</file>

<file path=xl/sharedStrings.xml><?xml version="1.0" encoding="utf-8"?>
<sst xmlns="http://schemas.openxmlformats.org/spreadsheetml/2006/main" count="515" uniqueCount="336">
  <si>
    <t>上海政法学院2024年硕士研究生招生考试成绩</t>
  </si>
  <si>
    <t>法学理论</t>
  </si>
  <si>
    <t xml:space="preserve">序号 </t>
  </si>
  <si>
    <t>考生编号</t>
  </si>
  <si>
    <t>考生姓名</t>
  </si>
  <si>
    <r>
      <t xml:space="preserve">初试成绩
</t>
    </r>
    <r>
      <rPr>
        <sz val="32"/>
        <rFont val="仿宋"/>
        <family val="3"/>
      </rPr>
      <t>（满分500分）</t>
    </r>
  </si>
  <si>
    <r>
      <t xml:space="preserve">初试加权成绩
</t>
    </r>
    <r>
      <rPr>
        <sz val="32"/>
        <rFont val="仿宋"/>
        <family val="3"/>
      </rPr>
      <t>（满分150分）</t>
    </r>
  </si>
  <si>
    <r>
      <t xml:space="preserve">复试面试成绩
</t>
    </r>
    <r>
      <rPr>
        <sz val="32"/>
        <rFont val="仿宋"/>
        <family val="3"/>
      </rPr>
      <t>（满分100分）</t>
    </r>
  </si>
  <si>
    <t>总成绩</t>
  </si>
  <si>
    <t>118354210000586</t>
  </si>
  <si>
    <t>王越</t>
  </si>
  <si>
    <t>424.00</t>
  </si>
  <si>
    <t>118354210000317</t>
  </si>
  <si>
    <t>范益彰</t>
  </si>
  <si>
    <t>417.00</t>
  </si>
  <si>
    <t>118354210000950</t>
  </si>
  <si>
    <t>司亚硕</t>
  </si>
  <si>
    <t>418.00</t>
  </si>
  <si>
    <t>118354210001350</t>
  </si>
  <si>
    <t>徐得轩</t>
  </si>
  <si>
    <t>397.00</t>
  </si>
  <si>
    <t>118354210000312</t>
  </si>
  <si>
    <t>陈灏玥</t>
  </si>
  <si>
    <t>419.00</t>
  </si>
  <si>
    <t>118354210000931</t>
  </si>
  <si>
    <t>刘丹妮</t>
  </si>
  <si>
    <t>390.00</t>
  </si>
  <si>
    <t>118354210001024</t>
  </si>
  <si>
    <t>乔珂歆</t>
  </si>
  <si>
    <t>372.00</t>
  </si>
  <si>
    <t>118354210000855</t>
  </si>
  <si>
    <t>张雪雪</t>
  </si>
  <si>
    <t>371.00</t>
  </si>
  <si>
    <t>118354210001081</t>
  </si>
  <si>
    <t>赵璐瑶</t>
  </si>
  <si>
    <t>334.00</t>
  </si>
  <si>
    <t>宪法学与行政法学</t>
  </si>
  <si>
    <t>118354210000322</t>
  </si>
  <si>
    <t>黎昊骏</t>
  </si>
  <si>
    <t>415.00</t>
  </si>
  <si>
    <t>118354210000329</t>
  </si>
  <si>
    <t>马慧颖</t>
  </si>
  <si>
    <t>434.00</t>
  </si>
  <si>
    <t>118354210000325</t>
  </si>
  <si>
    <t>汪可</t>
  </si>
  <si>
    <t>406.00</t>
  </si>
  <si>
    <t>118354210000327</t>
  </si>
  <si>
    <t>薛海燕</t>
  </si>
  <si>
    <t>408.00</t>
  </si>
  <si>
    <t>118354210000969</t>
  </si>
  <si>
    <t>李芳</t>
  </si>
  <si>
    <t>118354210001168</t>
  </si>
  <si>
    <t>史阳光</t>
  </si>
  <si>
    <t>412.00</t>
  </si>
  <si>
    <t>118354210000768</t>
  </si>
  <si>
    <t>沈梦婷</t>
  </si>
  <si>
    <t>377.00</t>
  </si>
  <si>
    <t>118354210000882</t>
  </si>
  <si>
    <t>李志洁</t>
  </si>
  <si>
    <t>381.00</t>
  </si>
  <si>
    <t>118354210000321</t>
  </si>
  <si>
    <t>刘韵祺</t>
  </si>
  <si>
    <t>358.00</t>
  </si>
  <si>
    <t>118354210000336</t>
  </si>
  <si>
    <t>刘家伟</t>
  </si>
  <si>
    <t>369.00</t>
  </si>
  <si>
    <t>118354210001334</t>
  </si>
  <si>
    <t>肖丹</t>
  </si>
  <si>
    <t>368.00</t>
  </si>
  <si>
    <t>118354210001095</t>
  </si>
  <si>
    <t>刘林源</t>
  </si>
  <si>
    <t>383.00</t>
  </si>
  <si>
    <t>118354210001345</t>
  </si>
  <si>
    <t>邓佳悦</t>
  </si>
  <si>
    <t>362.00</t>
  </si>
  <si>
    <t>118354210000831</t>
  </si>
  <si>
    <t>杨文静</t>
  </si>
  <si>
    <t>374.00</t>
  </si>
  <si>
    <t>118354210000337</t>
  </si>
  <si>
    <t>谢冬俊</t>
  </si>
  <si>
    <t>360.00</t>
  </si>
  <si>
    <t>118354210000872</t>
  </si>
  <si>
    <t>李心琦</t>
  </si>
  <si>
    <t>361.00</t>
  </si>
  <si>
    <t>118354210001044</t>
  </si>
  <si>
    <t>董清馨</t>
  </si>
  <si>
    <t>118354210001045</t>
  </si>
  <si>
    <t>杜新馨</t>
  </si>
  <si>
    <t>356.00</t>
  </si>
  <si>
    <t>118354210000856</t>
  </si>
  <si>
    <t>怀雅晴</t>
  </si>
  <si>
    <t>353.00</t>
  </si>
  <si>
    <t>118354210000953</t>
  </si>
  <si>
    <t>王海宇</t>
  </si>
  <si>
    <t>348.00</t>
  </si>
  <si>
    <t>118354210000338</t>
  </si>
  <si>
    <t>张玉珍</t>
  </si>
  <si>
    <t>350.00</t>
  </si>
  <si>
    <t>民商法学</t>
  </si>
  <si>
    <t>1</t>
  </si>
  <si>
    <t>118354210001257</t>
  </si>
  <si>
    <t>邵雪</t>
  </si>
  <si>
    <t>388.00</t>
  </si>
  <si>
    <t>2</t>
  </si>
  <si>
    <t>118354210000822</t>
  </si>
  <si>
    <t>李卉</t>
  </si>
  <si>
    <t>395.00</t>
  </si>
  <si>
    <t>3</t>
  </si>
  <si>
    <t>118354210000418</t>
  </si>
  <si>
    <t>周蜜</t>
  </si>
  <si>
    <t>398.00</t>
  </si>
  <si>
    <t>4</t>
  </si>
  <si>
    <t>118354210000781</t>
  </si>
  <si>
    <t>潘城文</t>
  </si>
  <si>
    <t>387.00</t>
  </si>
  <si>
    <t>5</t>
  </si>
  <si>
    <t>118354210000011</t>
  </si>
  <si>
    <t>赵钰</t>
  </si>
  <si>
    <t>380.00</t>
  </si>
  <si>
    <t>6</t>
  </si>
  <si>
    <t>118354210001137</t>
  </si>
  <si>
    <t>张曼</t>
  </si>
  <si>
    <t>384.00</t>
  </si>
  <si>
    <t>7</t>
  </si>
  <si>
    <t>118354210000806</t>
  </si>
  <si>
    <t>郭文静</t>
  </si>
  <si>
    <t>373.00</t>
  </si>
  <si>
    <t>8</t>
  </si>
  <si>
    <t>118354210000026</t>
  </si>
  <si>
    <t>李子涵</t>
  </si>
  <si>
    <t>9</t>
  </si>
  <si>
    <t>118354210000590</t>
  </si>
  <si>
    <t>贺梦慈</t>
  </si>
  <si>
    <t>10</t>
  </si>
  <si>
    <t>118354210000005</t>
  </si>
  <si>
    <t>博法琳</t>
  </si>
  <si>
    <t>394.00</t>
  </si>
  <si>
    <t>11</t>
  </si>
  <si>
    <t>118354210000134</t>
  </si>
  <si>
    <t>张琳悦</t>
  </si>
  <si>
    <t>359.00</t>
  </si>
  <si>
    <t>12</t>
  </si>
  <si>
    <t>118354210000404</t>
  </si>
  <si>
    <t>张陈露</t>
  </si>
  <si>
    <t>347.00</t>
  </si>
  <si>
    <t>13</t>
  </si>
  <si>
    <t>118354210000416</t>
  </si>
  <si>
    <t>余忠诚</t>
  </si>
  <si>
    <t>367.00</t>
  </si>
  <si>
    <t>14</t>
  </si>
  <si>
    <t>118354210001058</t>
  </si>
  <si>
    <t>祁晓飞</t>
  </si>
  <si>
    <t>15</t>
  </si>
  <si>
    <t>118354210000667</t>
  </si>
  <si>
    <t>王晴云</t>
  </si>
  <si>
    <t>16</t>
  </si>
  <si>
    <t>118354210000748</t>
  </si>
  <si>
    <t>俞婧楠</t>
  </si>
  <si>
    <t>351.00</t>
  </si>
  <si>
    <t>17</t>
  </si>
  <si>
    <t>118354210000421</t>
  </si>
  <si>
    <t>刘妍</t>
  </si>
  <si>
    <t>341.00</t>
  </si>
  <si>
    <t>18</t>
  </si>
  <si>
    <t>118354210000057</t>
  </si>
  <si>
    <t>王伟</t>
  </si>
  <si>
    <t>335.00</t>
  </si>
  <si>
    <t>19</t>
  </si>
  <si>
    <t>118354210000411</t>
  </si>
  <si>
    <t>仇佳慧</t>
  </si>
  <si>
    <t>354.00</t>
  </si>
  <si>
    <t>20</t>
  </si>
  <si>
    <t>118354210000903</t>
  </si>
  <si>
    <t>王嘉骐</t>
  </si>
  <si>
    <t>332.00</t>
  </si>
  <si>
    <t>21</t>
  </si>
  <si>
    <t>118354210000048</t>
  </si>
  <si>
    <t>贾烨柯</t>
  </si>
  <si>
    <t>376.00</t>
  </si>
  <si>
    <t>22</t>
  </si>
  <si>
    <t>118354210000070</t>
  </si>
  <si>
    <t>田紫瑄</t>
  </si>
  <si>
    <t>331.00</t>
  </si>
  <si>
    <t>23</t>
  </si>
  <si>
    <t>118354210001181</t>
  </si>
  <si>
    <t>邵博博</t>
  </si>
  <si>
    <t>336.00</t>
  </si>
  <si>
    <t>24</t>
  </si>
  <si>
    <t>118354210000422</t>
  </si>
  <si>
    <t>张羚</t>
  </si>
  <si>
    <t>25</t>
  </si>
  <si>
    <t>118354210000406</t>
  </si>
  <si>
    <t>诸宁琦</t>
  </si>
  <si>
    <t>26</t>
  </si>
  <si>
    <t>118354210001089</t>
  </si>
  <si>
    <t>张玉杰</t>
  </si>
  <si>
    <t>338.00</t>
  </si>
  <si>
    <t>27</t>
  </si>
  <si>
    <t>118354210000849</t>
  </si>
  <si>
    <t xml:space="preserve">李莹莹  </t>
  </si>
  <si>
    <t>28</t>
  </si>
  <si>
    <t>118354210000628</t>
  </si>
  <si>
    <t>莫云清</t>
  </si>
  <si>
    <t>马克思主义基本原理</t>
  </si>
  <si>
    <t>118354210001335</t>
  </si>
  <si>
    <t>韦尚莉</t>
  </si>
  <si>
    <t>118354210001162</t>
  </si>
  <si>
    <t>段艳薇</t>
  </si>
  <si>
    <t>118354210000488</t>
  </si>
  <si>
    <t>赵鑫垚</t>
  </si>
  <si>
    <t>马克思主义中国化研究</t>
  </si>
  <si>
    <t>118354210001242</t>
  </si>
  <si>
    <t>陈中豪</t>
  </si>
  <si>
    <t>118354210000478</t>
  </si>
  <si>
    <t>张贺</t>
  </si>
  <si>
    <t>375.00</t>
  </si>
  <si>
    <t>118354210001105</t>
  </si>
  <si>
    <t>陈涵</t>
  </si>
  <si>
    <t>118354210001060</t>
  </si>
  <si>
    <t>王雅迪</t>
  </si>
  <si>
    <t>118354210001344</t>
  </si>
  <si>
    <t>鲜晨阳</t>
  </si>
  <si>
    <t>118354210000489</t>
  </si>
  <si>
    <t>王思涵</t>
  </si>
  <si>
    <t>118354210000688</t>
  </si>
  <si>
    <t>姜苏洪</t>
  </si>
  <si>
    <t>339.00</t>
  </si>
  <si>
    <t>思想政治教育</t>
  </si>
  <si>
    <t>118354210001274</t>
  </si>
  <si>
    <t>齐英杰</t>
  </si>
  <si>
    <t>国际政治与国际法治</t>
  </si>
  <si>
    <t>118354210000510</t>
  </si>
  <si>
    <t>周易</t>
  </si>
  <si>
    <t>386.00</t>
  </si>
  <si>
    <t>118354210000512</t>
  </si>
  <si>
    <t>陈昌洁</t>
  </si>
  <si>
    <t>118354210001009</t>
  </si>
  <si>
    <t>姜雨姗</t>
  </si>
  <si>
    <t>118354210001353</t>
  </si>
  <si>
    <t>罗丞基</t>
  </si>
  <si>
    <t>118354210000513</t>
  </si>
  <si>
    <t>张晓凤</t>
  </si>
  <si>
    <t>118354210000515</t>
  </si>
  <si>
    <t>张淑坤</t>
  </si>
  <si>
    <t>333.00</t>
  </si>
  <si>
    <t>118354210001108</t>
  </si>
  <si>
    <t>方建慧</t>
  </si>
  <si>
    <t>342.00</t>
  </si>
  <si>
    <t>118354210000012</t>
  </si>
  <si>
    <t>于娜</t>
  </si>
  <si>
    <t>343.00</t>
  </si>
  <si>
    <t>公共管理学</t>
  </si>
  <si>
    <t>专业方向</t>
  </si>
  <si>
    <t>118354210000495</t>
  </si>
  <si>
    <t>许松泉</t>
  </si>
  <si>
    <t>行政管理</t>
  </si>
  <si>
    <t>118354210000500</t>
  </si>
  <si>
    <t>冷婧怡</t>
  </si>
  <si>
    <t>社会保障</t>
  </si>
  <si>
    <t>118354210000087</t>
  </si>
  <si>
    <t>于静</t>
  </si>
  <si>
    <t>391.00</t>
  </si>
  <si>
    <t>118354210000494</t>
  </si>
  <si>
    <t>朱欣怡</t>
  </si>
  <si>
    <t>389.00</t>
  </si>
  <si>
    <t>118354210000782</t>
  </si>
  <si>
    <t>杜浩颖</t>
  </si>
  <si>
    <t>118354210000504</t>
  </si>
  <si>
    <t>叶尔努尔·加尔恒</t>
  </si>
  <si>
    <t>118354210000673</t>
  </si>
  <si>
    <t>朱艳</t>
  </si>
  <si>
    <t>118354210001342</t>
  </si>
  <si>
    <t>哈丽米热·艾尔肯</t>
  </si>
  <si>
    <t>118354210000491</t>
  </si>
  <si>
    <t>肖嘉文</t>
  </si>
  <si>
    <t>118354210001347</t>
  </si>
  <si>
    <t>张圳</t>
  </si>
  <si>
    <t>118354210001161</t>
  </si>
  <si>
    <t>亢涵莹</t>
  </si>
  <si>
    <t>364.00</t>
  </si>
  <si>
    <t>118354210001319</t>
  </si>
  <si>
    <t>杨旭</t>
  </si>
  <si>
    <t>118354210000496</t>
  </si>
  <si>
    <t>崔延頔</t>
  </si>
  <si>
    <t>396.00</t>
  </si>
  <si>
    <t>118354210000502</t>
  </si>
  <si>
    <t>刘轩</t>
  </si>
  <si>
    <t>118354210000035</t>
  </si>
  <si>
    <t>张新宜</t>
  </si>
  <si>
    <t>118354210000977</t>
  </si>
  <si>
    <t>魏文慧</t>
  </si>
  <si>
    <t>社会工作硕士</t>
  </si>
  <si>
    <t>118354210000532</t>
  </si>
  <si>
    <t>戴逸骏</t>
  </si>
  <si>
    <t>118354210000535</t>
  </si>
  <si>
    <t>王佳宝</t>
  </si>
  <si>
    <t>118354210000631</t>
  </si>
  <si>
    <t>谢晴晴</t>
  </si>
  <si>
    <t>378.00</t>
  </si>
  <si>
    <t>118354210000542</t>
  </si>
  <si>
    <t>刘晨</t>
  </si>
  <si>
    <t>366.00</t>
  </si>
  <si>
    <t>118354210000727</t>
  </si>
  <si>
    <t>高冰慧</t>
  </si>
  <si>
    <t>365.00</t>
  </si>
  <si>
    <t>118354210000534</t>
  </si>
  <si>
    <t>王薏丰</t>
  </si>
  <si>
    <t>352.00</t>
  </si>
  <si>
    <t>118354210000536</t>
  </si>
  <si>
    <t>姚正杰</t>
  </si>
  <si>
    <t>118354210000129</t>
  </si>
  <si>
    <t>王禹淳</t>
  </si>
  <si>
    <t>118354210000545</t>
  </si>
  <si>
    <t>勾妍玲</t>
  </si>
  <si>
    <t>118354210000541</t>
  </si>
  <si>
    <t>倪士娴</t>
  </si>
  <si>
    <t>118354210001109</t>
  </si>
  <si>
    <t>豆欢欢</t>
  </si>
  <si>
    <t>363.00</t>
  </si>
  <si>
    <t>118354210001145</t>
  </si>
  <si>
    <t>何明荣</t>
  </si>
  <si>
    <t>法律（非法学）</t>
  </si>
  <si>
    <t>118354210000982</t>
  </si>
  <si>
    <t>赵子涵</t>
  </si>
  <si>
    <t>341</t>
  </si>
  <si>
    <t>118354210000289</t>
  </si>
  <si>
    <t>牛子望</t>
  </si>
  <si>
    <t>340</t>
  </si>
  <si>
    <t>118354210000253</t>
  </si>
  <si>
    <t>孙闻</t>
  </si>
  <si>
    <t>345</t>
  </si>
  <si>
    <t>118354210000074</t>
  </si>
  <si>
    <t>乔二朋</t>
  </si>
  <si>
    <t>118354210000774</t>
  </si>
  <si>
    <t>龚彦璋</t>
  </si>
  <si>
    <t>333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</si>
</sst>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32"/>
      <color indexed="8"/>
      <name val="黑体"/>
      <family val="3"/>
    </font>
    <font>
      <b/>
      <sz val="65"/>
      <name val="黑体"/>
      <family val="3"/>
    </font>
    <font>
      <b/>
      <sz val="72"/>
      <name val="隶书"/>
      <family val="3"/>
    </font>
    <font>
      <b/>
      <sz val="26"/>
      <color indexed="8"/>
      <name val="宋体"/>
      <family val="0"/>
    </font>
    <font>
      <b/>
      <sz val="32"/>
      <name val="黑体"/>
      <family val="3"/>
    </font>
    <font>
      <sz val="28"/>
      <name val="宋体"/>
      <family val="0"/>
    </font>
    <font>
      <sz val="28"/>
      <name val="仿宋"/>
      <family val="3"/>
    </font>
    <font>
      <sz val="28"/>
      <color indexed="8"/>
      <name val="仿宋"/>
      <family val="3"/>
    </font>
    <font>
      <sz val="22"/>
      <color indexed="8"/>
      <name val="宋体"/>
      <family val="0"/>
    </font>
    <font>
      <sz val="26"/>
      <name val="仿宋"/>
      <family val="3"/>
    </font>
    <font>
      <sz val="26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32"/>
      <name val="仿宋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32"/>
      <color theme="1"/>
      <name val="黑体"/>
      <family val="3"/>
    </font>
    <font>
      <b/>
      <sz val="26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52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177" fontId="0" fillId="0" borderId="0" xfId="63" applyNumberFormat="1" applyFill="1" applyBorder="1" applyAlignment="1">
      <alignment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3" fillId="0" borderId="9" xfId="63" applyFont="1" applyFill="1" applyBorder="1" applyAlignment="1">
      <alignment horizontal="center"/>
      <protection/>
    </xf>
    <xf numFmtId="1" fontId="6" fillId="0" borderId="10" xfId="72" applyNumberFormat="1" applyFont="1" applyBorder="1" applyAlignment="1">
      <alignment horizontal="center" vertical="center" wrapText="1"/>
      <protection/>
    </xf>
    <xf numFmtId="1" fontId="6" fillId="0" borderId="10" xfId="72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7" fontId="6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177" fontId="8" fillId="0" borderId="10" xfId="63" applyNumberFormat="1" applyFont="1" applyFill="1" applyBorder="1" applyAlignment="1">
      <alignment horizontal="center" vertical="center"/>
      <protection/>
    </xf>
    <xf numFmtId="176" fontId="8" fillId="0" borderId="10" xfId="63" applyNumberFormat="1" applyFont="1" applyFill="1" applyBorder="1" applyAlignment="1">
      <alignment horizontal="center" vertical="center"/>
      <protection/>
    </xf>
    <xf numFmtId="177" fontId="9" fillId="0" borderId="10" xfId="63" applyNumberFormat="1" applyFont="1" applyFill="1" applyBorder="1" applyAlignment="1">
      <alignment horizontal="center" vertical="center"/>
      <protection/>
    </xf>
    <xf numFmtId="1" fontId="54" fillId="0" borderId="10" xfId="0" applyNumberFormat="1" applyFont="1" applyBorder="1" applyAlignment="1">
      <alignment horizontal="center" vertical="center"/>
    </xf>
    <xf numFmtId="0" fontId="11" fillId="0" borderId="10" xfId="63" applyFont="1" applyFill="1" applyBorder="1" applyAlignment="1">
      <alignment horizontal="center" vertical="center"/>
      <protection/>
    </xf>
    <xf numFmtId="177" fontId="12" fillId="0" borderId="10" xfId="63" applyNumberFormat="1" applyFont="1" applyFill="1" applyBorder="1" applyAlignment="1">
      <alignment horizontal="center" vertical="center"/>
      <protection/>
    </xf>
    <xf numFmtId="49" fontId="7" fillId="0" borderId="10" xfId="72" applyNumberFormat="1" applyFont="1" applyFill="1" applyBorder="1" applyAlignment="1">
      <alignment horizontal="center" vertical="center"/>
      <protection/>
    </xf>
    <xf numFmtId="1" fontId="54" fillId="0" borderId="10" xfId="0" applyNumberFormat="1" applyFont="1" applyFill="1" applyBorder="1" applyAlignment="1">
      <alignment horizontal="center" vertical="center"/>
    </xf>
    <xf numFmtId="177" fontId="11" fillId="0" borderId="10" xfId="6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72" applyNumberFormat="1" applyFont="1" applyBorder="1" applyAlignment="1">
      <alignment horizontal="center" vertical="center"/>
      <protection/>
    </xf>
    <xf numFmtId="1" fontId="7" fillId="0" borderId="10" xfId="72" applyNumberFormat="1" applyFont="1" applyFill="1" applyBorder="1" applyAlignment="1">
      <alignment horizontal="center" vertical="center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7" xfId="69"/>
    <cellStyle name="常规 18" xfId="70"/>
    <cellStyle name="常规 19" xfId="71"/>
    <cellStyle name="常规 2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50" zoomScaleNormal="50" zoomScaleSheetLayoutView="40" zoomScalePageLayoutView="25" workbookViewId="0" topLeftCell="A1">
      <selection activeCell="G6" sqref="G6"/>
    </sheetView>
  </sheetViews>
  <sheetFormatPr defaultColWidth="9.00390625" defaultRowHeight="15"/>
  <cols>
    <col min="1" max="1" width="15.421875" style="2" customWidth="1"/>
    <col min="2" max="2" width="45.00390625" style="2" customWidth="1"/>
    <col min="3" max="3" width="33.00390625" style="2" customWidth="1"/>
    <col min="4" max="4" width="43.421875" style="2" customWidth="1"/>
    <col min="5" max="5" width="41.00390625" style="2" customWidth="1"/>
    <col min="6" max="6" width="40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75" customHeight="1">
      <c r="A2" s="6" t="s">
        <v>1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18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5.25">
      <c r="A5" s="24">
        <v>1</v>
      </c>
      <c r="B5" s="13" t="s">
        <v>9</v>
      </c>
      <c r="C5" s="13" t="s">
        <v>10</v>
      </c>
      <c r="D5" s="13" t="s">
        <v>11</v>
      </c>
      <c r="E5" s="14">
        <f aca="true" t="shared" si="0" ref="E5:E13">D5*0.3</f>
        <v>127.19999999999999</v>
      </c>
      <c r="F5" s="15">
        <v>92</v>
      </c>
      <c r="G5" s="16">
        <f aca="true" t="shared" si="1" ref="G5:G13">E5+F5</f>
        <v>219.2</v>
      </c>
    </row>
    <row r="6" spans="1:7" ht="35.25">
      <c r="A6" s="24">
        <v>2</v>
      </c>
      <c r="B6" s="13" t="s">
        <v>12</v>
      </c>
      <c r="C6" s="13" t="s">
        <v>13</v>
      </c>
      <c r="D6" s="13" t="s">
        <v>14</v>
      </c>
      <c r="E6" s="14">
        <f t="shared" si="0"/>
        <v>125.1</v>
      </c>
      <c r="F6" s="15">
        <v>92.8</v>
      </c>
      <c r="G6" s="16">
        <f t="shared" si="1"/>
        <v>217.89999999999998</v>
      </c>
    </row>
    <row r="7" spans="1:7" ht="35.25">
      <c r="A7" s="24">
        <v>3</v>
      </c>
      <c r="B7" s="13" t="s">
        <v>15</v>
      </c>
      <c r="C7" s="13" t="s">
        <v>16</v>
      </c>
      <c r="D7" s="13" t="s">
        <v>17</v>
      </c>
      <c r="E7" s="14">
        <f t="shared" si="0"/>
        <v>125.39999999999999</v>
      </c>
      <c r="F7" s="15">
        <v>90</v>
      </c>
      <c r="G7" s="16">
        <f t="shared" si="1"/>
        <v>215.39999999999998</v>
      </c>
    </row>
    <row r="8" spans="1:7" ht="35.25">
      <c r="A8" s="24">
        <v>4</v>
      </c>
      <c r="B8" s="13" t="s">
        <v>18</v>
      </c>
      <c r="C8" s="13" t="s">
        <v>19</v>
      </c>
      <c r="D8" s="13" t="s">
        <v>20</v>
      </c>
      <c r="E8" s="14">
        <f t="shared" si="0"/>
        <v>119.1</v>
      </c>
      <c r="F8" s="15">
        <v>92.2</v>
      </c>
      <c r="G8" s="16">
        <f t="shared" si="1"/>
        <v>211.3</v>
      </c>
    </row>
    <row r="9" spans="1:7" ht="35.25">
      <c r="A9" s="24">
        <v>5</v>
      </c>
      <c r="B9" s="13" t="s">
        <v>21</v>
      </c>
      <c r="C9" s="13" t="s">
        <v>22</v>
      </c>
      <c r="D9" s="13" t="s">
        <v>23</v>
      </c>
      <c r="E9" s="14">
        <f t="shared" si="0"/>
        <v>125.69999999999999</v>
      </c>
      <c r="F9" s="15">
        <v>83</v>
      </c>
      <c r="G9" s="16">
        <f t="shared" si="1"/>
        <v>208.7</v>
      </c>
    </row>
    <row r="10" spans="1:7" ht="35.25">
      <c r="A10" s="24">
        <v>6</v>
      </c>
      <c r="B10" s="13" t="s">
        <v>24</v>
      </c>
      <c r="C10" s="13" t="s">
        <v>25</v>
      </c>
      <c r="D10" s="13" t="s">
        <v>26</v>
      </c>
      <c r="E10" s="14">
        <f t="shared" si="0"/>
        <v>117</v>
      </c>
      <c r="F10" s="15">
        <v>88.8</v>
      </c>
      <c r="G10" s="16">
        <f t="shared" si="1"/>
        <v>205.8</v>
      </c>
    </row>
    <row r="11" spans="1:7" ht="35.25">
      <c r="A11" s="25">
        <v>7</v>
      </c>
      <c r="B11" s="23" t="s">
        <v>27</v>
      </c>
      <c r="C11" s="23" t="s">
        <v>28</v>
      </c>
      <c r="D11" s="23" t="s">
        <v>29</v>
      </c>
      <c r="E11" s="14">
        <f t="shared" si="0"/>
        <v>111.6</v>
      </c>
      <c r="F11" s="15">
        <v>90.6</v>
      </c>
      <c r="G11" s="14">
        <f t="shared" si="1"/>
        <v>202.2</v>
      </c>
    </row>
    <row r="12" spans="1:7" ht="35.25">
      <c r="A12" s="25">
        <v>8</v>
      </c>
      <c r="B12" s="23" t="s">
        <v>30</v>
      </c>
      <c r="C12" s="23" t="s">
        <v>31</v>
      </c>
      <c r="D12" s="23" t="s">
        <v>32</v>
      </c>
      <c r="E12" s="14">
        <f t="shared" si="0"/>
        <v>111.3</v>
      </c>
      <c r="F12" s="15">
        <v>85.6</v>
      </c>
      <c r="G12" s="16">
        <f t="shared" si="1"/>
        <v>196.89999999999998</v>
      </c>
    </row>
    <row r="13" spans="1:7" ht="35.25">
      <c r="A13" s="25">
        <v>9</v>
      </c>
      <c r="B13" s="23" t="s">
        <v>33</v>
      </c>
      <c r="C13" s="23" t="s">
        <v>34</v>
      </c>
      <c r="D13" s="23" t="s">
        <v>35</v>
      </c>
      <c r="E13" s="14">
        <v>100.2</v>
      </c>
      <c r="F13" s="15">
        <v>80.6</v>
      </c>
      <c r="G13" s="16">
        <v>180.8</v>
      </c>
    </row>
    <row r="14" spans="1:7" ht="35.25">
      <c r="A14" s="25"/>
      <c r="B14" s="13"/>
      <c r="C14" s="13"/>
      <c r="D14" s="13"/>
      <c r="E14" s="14"/>
      <c r="F14" s="15"/>
      <c r="G14" s="16"/>
    </row>
  </sheetData>
  <sheetProtection/>
  <mergeCells count="3">
    <mergeCell ref="A1:G1"/>
    <mergeCell ref="A2:G2"/>
    <mergeCell ref="A3:G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80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50" zoomScaleNormal="50" zoomScaleSheetLayoutView="40" workbookViewId="0" topLeftCell="A1">
      <selection activeCell="K10" sqref="J10:K10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321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3" t="s">
        <v>322</v>
      </c>
      <c r="C5" s="13" t="s">
        <v>323</v>
      </c>
      <c r="D5" s="13" t="s">
        <v>324</v>
      </c>
      <c r="E5" s="14">
        <v>102.3</v>
      </c>
      <c r="F5" s="15">
        <v>87.6</v>
      </c>
      <c r="G5" s="16">
        <v>189.9</v>
      </c>
    </row>
    <row r="6" spans="1:7" ht="35.25">
      <c r="A6" s="12" t="s">
        <v>103</v>
      </c>
      <c r="B6" s="13" t="s">
        <v>325</v>
      </c>
      <c r="C6" s="13" t="s">
        <v>326</v>
      </c>
      <c r="D6" s="13" t="s">
        <v>327</v>
      </c>
      <c r="E6" s="14">
        <v>102</v>
      </c>
      <c r="F6" s="15">
        <v>87</v>
      </c>
      <c r="G6" s="16">
        <v>189</v>
      </c>
    </row>
    <row r="7" spans="1:7" ht="35.25">
      <c r="A7" s="12" t="s">
        <v>107</v>
      </c>
      <c r="B7" s="13" t="s">
        <v>328</v>
      </c>
      <c r="C7" s="13" t="s">
        <v>329</v>
      </c>
      <c r="D7" s="13" t="s">
        <v>330</v>
      </c>
      <c r="E7" s="14">
        <v>103.5</v>
      </c>
      <c r="F7" s="15">
        <v>85.4</v>
      </c>
      <c r="G7" s="16">
        <v>188.9</v>
      </c>
    </row>
    <row r="8" spans="1:7" ht="35.25">
      <c r="A8" s="12" t="s">
        <v>111</v>
      </c>
      <c r="B8" s="13" t="s">
        <v>331</v>
      </c>
      <c r="C8" s="13" t="s">
        <v>332</v>
      </c>
      <c r="D8" s="13" t="s">
        <v>330</v>
      </c>
      <c r="E8" s="14">
        <v>103.5</v>
      </c>
      <c r="F8" s="15">
        <v>83.4</v>
      </c>
      <c r="G8" s="16">
        <v>186.9</v>
      </c>
    </row>
    <row r="9" spans="1:7" ht="35.25">
      <c r="A9" s="12" t="s">
        <v>115</v>
      </c>
      <c r="B9" s="13" t="s">
        <v>333</v>
      </c>
      <c r="C9" s="13" t="s">
        <v>334</v>
      </c>
      <c r="D9" s="13" t="s">
        <v>335</v>
      </c>
      <c r="E9" s="14">
        <v>99.9</v>
      </c>
      <c r="F9" s="15">
        <v>78</v>
      </c>
      <c r="G9" s="16">
        <v>177.9</v>
      </c>
    </row>
    <row r="10" spans="1:7" ht="35.25">
      <c r="A10" s="12"/>
      <c r="B10" s="13"/>
      <c r="C10" s="13"/>
      <c r="D10" s="13"/>
      <c r="E10" s="14"/>
      <c r="F10" s="15"/>
      <c r="G10" s="16"/>
    </row>
    <row r="11" spans="1:7" ht="35.25">
      <c r="A11" s="12"/>
      <c r="B11" s="13"/>
      <c r="C11" s="13"/>
      <c r="D11" s="13"/>
      <c r="E11" s="14"/>
      <c r="F11" s="15"/>
      <c r="G11" s="16"/>
    </row>
    <row r="12" spans="1:7" ht="35.25">
      <c r="A12" s="12"/>
      <c r="B12" s="13"/>
      <c r="C12" s="13"/>
      <c r="D12" s="13"/>
      <c r="E12" s="14"/>
      <c r="F12" s="15"/>
      <c r="G12" s="16"/>
    </row>
    <row r="13" spans="1:7" ht="35.25">
      <c r="A13" s="12"/>
      <c r="B13" s="13"/>
      <c r="C13" s="13"/>
      <c r="D13" s="13"/>
      <c r="E13" s="14"/>
      <c r="F13" s="15"/>
      <c r="G13" s="16"/>
    </row>
    <row r="14" spans="1:7" ht="35.25">
      <c r="A14" s="12"/>
      <c r="B14" s="13"/>
      <c r="C14" s="13"/>
      <c r="D14" s="13"/>
      <c r="E14" s="14"/>
      <c r="F14" s="15"/>
      <c r="G14" s="16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50" zoomScaleNormal="50" zoomScaleSheetLayoutView="40" workbookViewId="0" topLeftCell="A1">
      <selection activeCell="G11" sqref="G11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36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48" customHeight="1">
      <c r="A5" s="24">
        <v>1</v>
      </c>
      <c r="B5" s="13" t="s">
        <v>37</v>
      </c>
      <c r="C5" s="13" t="s">
        <v>38</v>
      </c>
      <c r="D5" s="13" t="s">
        <v>39</v>
      </c>
      <c r="E5" s="14">
        <f aca="true" t="shared" si="0" ref="E5:E25">D5*0.3</f>
        <v>124.5</v>
      </c>
      <c r="F5" s="15">
        <v>92.4</v>
      </c>
      <c r="G5" s="16">
        <f aca="true" t="shared" si="1" ref="G5:G25">E5+F5</f>
        <v>216.9</v>
      </c>
    </row>
    <row r="6" spans="1:7" ht="35.25">
      <c r="A6" s="24">
        <v>2</v>
      </c>
      <c r="B6" s="13" t="s">
        <v>40</v>
      </c>
      <c r="C6" s="13" t="s">
        <v>41</v>
      </c>
      <c r="D6" s="13" t="s">
        <v>42</v>
      </c>
      <c r="E6" s="14">
        <f t="shared" si="0"/>
        <v>130.2</v>
      </c>
      <c r="F6" s="15">
        <v>86</v>
      </c>
      <c r="G6" s="16">
        <f t="shared" si="1"/>
        <v>216.2</v>
      </c>
    </row>
    <row r="7" spans="1:7" ht="35.25">
      <c r="A7" s="24">
        <v>3</v>
      </c>
      <c r="B7" s="13" t="s">
        <v>43</v>
      </c>
      <c r="C7" s="13" t="s">
        <v>44</v>
      </c>
      <c r="D7" s="13" t="s">
        <v>45</v>
      </c>
      <c r="E7" s="14">
        <f t="shared" si="0"/>
        <v>121.8</v>
      </c>
      <c r="F7" s="15">
        <v>94</v>
      </c>
      <c r="G7" s="16">
        <f t="shared" si="1"/>
        <v>215.8</v>
      </c>
    </row>
    <row r="8" spans="1:7" ht="35.25">
      <c r="A8" s="24">
        <v>4</v>
      </c>
      <c r="B8" s="13" t="s">
        <v>46</v>
      </c>
      <c r="C8" s="13" t="s">
        <v>47</v>
      </c>
      <c r="D8" s="13" t="s">
        <v>48</v>
      </c>
      <c r="E8" s="14">
        <f t="shared" si="0"/>
        <v>122.39999999999999</v>
      </c>
      <c r="F8" s="15">
        <v>93.4</v>
      </c>
      <c r="G8" s="16">
        <f t="shared" si="1"/>
        <v>215.8</v>
      </c>
    </row>
    <row r="9" spans="1:7" ht="35.25">
      <c r="A9" s="24">
        <v>5</v>
      </c>
      <c r="B9" s="13" t="s">
        <v>49</v>
      </c>
      <c r="C9" s="13" t="s">
        <v>50</v>
      </c>
      <c r="D9" s="13" t="s">
        <v>14</v>
      </c>
      <c r="E9" s="14">
        <f t="shared" si="0"/>
        <v>125.1</v>
      </c>
      <c r="F9" s="15">
        <v>87.4</v>
      </c>
      <c r="G9" s="16">
        <f t="shared" si="1"/>
        <v>212.5</v>
      </c>
    </row>
    <row r="10" spans="1:7" ht="35.25">
      <c r="A10" s="24">
        <v>6</v>
      </c>
      <c r="B10" s="13" t="s">
        <v>51</v>
      </c>
      <c r="C10" s="13" t="s">
        <v>52</v>
      </c>
      <c r="D10" s="13" t="s">
        <v>53</v>
      </c>
      <c r="E10" s="14">
        <f t="shared" si="0"/>
        <v>123.6</v>
      </c>
      <c r="F10" s="15">
        <v>86.4</v>
      </c>
      <c r="G10" s="16">
        <f t="shared" si="1"/>
        <v>210</v>
      </c>
    </row>
    <row r="11" spans="1:7" ht="35.25">
      <c r="A11" s="24">
        <v>7</v>
      </c>
      <c r="B11" s="13" t="s">
        <v>54</v>
      </c>
      <c r="C11" s="13" t="s">
        <v>55</v>
      </c>
      <c r="D11" s="13" t="s">
        <v>56</v>
      </c>
      <c r="E11" s="14">
        <f t="shared" si="0"/>
        <v>113.1</v>
      </c>
      <c r="F11" s="15">
        <v>89.6</v>
      </c>
      <c r="G11" s="16">
        <f t="shared" si="1"/>
        <v>202.7</v>
      </c>
    </row>
    <row r="12" spans="1:7" ht="35.25">
      <c r="A12" s="24">
        <v>8</v>
      </c>
      <c r="B12" s="13" t="s">
        <v>57</v>
      </c>
      <c r="C12" s="13" t="s">
        <v>58</v>
      </c>
      <c r="D12" s="13" t="s">
        <v>59</v>
      </c>
      <c r="E12" s="14">
        <f t="shared" si="0"/>
        <v>114.3</v>
      </c>
      <c r="F12" s="15">
        <v>88</v>
      </c>
      <c r="G12" s="16">
        <f t="shared" si="1"/>
        <v>202.3</v>
      </c>
    </row>
    <row r="13" spans="1:7" ht="35.25">
      <c r="A13" s="24">
        <v>9</v>
      </c>
      <c r="B13" s="13" t="s">
        <v>60</v>
      </c>
      <c r="C13" s="13" t="s">
        <v>61</v>
      </c>
      <c r="D13" s="13" t="s">
        <v>62</v>
      </c>
      <c r="E13" s="14">
        <f t="shared" si="0"/>
        <v>107.39999999999999</v>
      </c>
      <c r="F13" s="15">
        <v>92.8</v>
      </c>
      <c r="G13" s="16">
        <f t="shared" si="1"/>
        <v>200.2</v>
      </c>
    </row>
    <row r="14" spans="1:7" ht="35.25">
      <c r="A14" s="24">
        <v>10</v>
      </c>
      <c r="B14" s="13" t="s">
        <v>63</v>
      </c>
      <c r="C14" s="13" t="s">
        <v>64</v>
      </c>
      <c r="D14" s="13" t="s">
        <v>65</v>
      </c>
      <c r="E14" s="14">
        <f t="shared" si="0"/>
        <v>110.7</v>
      </c>
      <c r="F14" s="15">
        <v>89.4</v>
      </c>
      <c r="G14" s="16">
        <f t="shared" si="1"/>
        <v>200.10000000000002</v>
      </c>
    </row>
    <row r="15" spans="1:7" ht="35.25">
      <c r="A15" s="24">
        <v>11</v>
      </c>
      <c r="B15" s="13" t="s">
        <v>66</v>
      </c>
      <c r="C15" s="13" t="s">
        <v>67</v>
      </c>
      <c r="D15" s="13" t="s">
        <v>68</v>
      </c>
      <c r="E15" s="14">
        <f t="shared" si="0"/>
        <v>110.39999999999999</v>
      </c>
      <c r="F15" s="15">
        <v>89.6</v>
      </c>
      <c r="G15" s="16">
        <f t="shared" si="1"/>
        <v>200</v>
      </c>
    </row>
    <row r="16" spans="1:7" ht="35.25">
      <c r="A16" s="24">
        <v>12</v>
      </c>
      <c r="B16" s="13" t="s">
        <v>69</v>
      </c>
      <c r="C16" s="13" t="s">
        <v>70</v>
      </c>
      <c r="D16" s="13" t="s">
        <v>71</v>
      </c>
      <c r="E16" s="14">
        <f t="shared" si="0"/>
        <v>114.89999999999999</v>
      </c>
      <c r="F16" s="15">
        <v>83.4</v>
      </c>
      <c r="G16" s="16">
        <f t="shared" si="1"/>
        <v>198.3</v>
      </c>
    </row>
    <row r="17" spans="1:7" ht="35.25">
      <c r="A17" s="24">
        <v>13</v>
      </c>
      <c r="B17" s="13" t="s">
        <v>72</v>
      </c>
      <c r="C17" s="13" t="s">
        <v>73</v>
      </c>
      <c r="D17" s="13" t="s">
        <v>74</v>
      </c>
      <c r="E17" s="14">
        <f t="shared" si="0"/>
        <v>108.6</v>
      </c>
      <c r="F17" s="15">
        <v>88.8</v>
      </c>
      <c r="G17" s="16">
        <f t="shared" si="1"/>
        <v>197.39999999999998</v>
      </c>
    </row>
    <row r="18" spans="1:7" ht="35.25">
      <c r="A18" s="24">
        <v>14</v>
      </c>
      <c r="B18" s="13" t="s">
        <v>75</v>
      </c>
      <c r="C18" s="13" t="s">
        <v>76</v>
      </c>
      <c r="D18" s="13" t="s">
        <v>77</v>
      </c>
      <c r="E18" s="14">
        <f t="shared" si="0"/>
        <v>112.2</v>
      </c>
      <c r="F18" s="15">
        <v>83.6</v>
      </c>
      <c r="G18" s="16">
        <f t="shared" si="1"/>
        <v>195.8</v>
      </c>
    </row>
    <row r="19" spans="1:7" ht="35.25">
      <c r="A19" s="24">
        <v>15</v>
      </c>
      <c r="B19" s="13" t="s">
        <v>78</v>
      </c>
      <c r="C19" s="13" t="s">
        <v>79</v>
      </c>
      <c r="D19" s="13" t="s">
        <v>80</v>
      </c>
      <c r="E19" s="14">
        <f t="shared" si="0"/>
        <v>108</v>
      </c>
      <c r="F19" s="15">
        <v>87.4</v>
      </c>
      <c r="G19" s="16">
        <f t="shared" si="1"/>
        <v>195.4</v>
      </c>
    </row>
    <row r="20" spans="1:7" ht="35.25">
      <c r="A20" s="24">
        <v>16</v>
      </c>
      <c r="B20" s="13" t="s">
        <v>81</v>
      </c>
      <c r="C20" s="13" t="s">
        <v>82</v>
      </c>
      <c r="D20" s="13" t="s">
        <v>83</v>
      </c>
      <c r="E20" s="14">
        <f t="shared" si="0"/>
        <v>108.3</v>
      </c>
      <c r="F20" s="15">
        <v>85.2</v>
      </c>
      <c r="G20" s="16">
        <f t="shared" si="1"/>
        <v>193.5</v>
      </c>
    </row>
    <row r="21" spans="1:7" ht="34.5" customHeight="1">
      <c r="A21" s="25">
        <v>17</v>
      </c>
      <c r="B21" s="23" t="s">
        <v>84</v>
      </c>
      <c r="C21" s="23" t="s">
        <v>85</v>
      </c>
      <c r="D21" s="23" t="s">
        <v>80</v>
      </c>
      <c r="E21" s="14">
        <f t="shared" si="0"/>
        <v>108</v>
      </c>
      <c r="F21" s="15">
        <v>82.6</v>
      </c>
      <c r="G21" s="16">
        <f t="shared" si="1"/>
        <v>190.6</v>
      </c>
    </row>
    <row r="22" spans="1:7" ht="35.25">
      <c r="A22" s="24">
        <v>18</v>
      </c>
      <c r="B22" s="13" t="s">
        <v>86</v>
      </c>
      <c r="C22" s="13" t="s">
        <v>87</v>
      </c>
      <c r="D22" s="13" t="s">
        <v>88</v>
      </c>
      <c r="E22" s="14">
        <f t="shared" si="0"/>
        <v>106.8</v>
      </c>
      <c r="F22" s="15">
        <v>81.4</v>
      </c>
      <c r="G22" s="16">
        <f t="shared" si="1"/>
        <v>188.2</v>
      </c>
    </row>
    <row r="23" spans="1:7" ht="35.25">
      <c r="A23" s="24">
        <v>19</v>
      </c>
      <c r="B23" s="13" t="s">
        <v>89</v>
      </c>
      <c r="C23" s="13" t="s">
        <v>90</v>
      </c>
      <c r="D23" s="13" t="s">
        <v>91</v>
      </c>
      <c r="E23" s="14">
        <f t="shared" si="0"/>
        <v>105.89999999999999</v>
      </c>
      <c r="F23" s="15">
        <v>78</v>
      </c>
      <c r="G23" s="16">
        <f t="shared" si="1"/>
        <v>183.89999999999998</v>
      </c>
    </row>
    <row r="24" spans="1:7" ht="35.25">
      <c r="A24" s="24">
        <v>20</v>
      </c>
      <c r="B24" s="13" t="s">
        <v>92</v>
      </c>
      <c r="C24" s="13" t="s">
        <v>93</v>
      </c>
      <c r="D24" s="13" t="s">
        <v>94</v>
      </c>
      <c r="E24" s="14">
        <f t="shared" si="0"/>
        <v>104.39999999999999</v>
      </c>
      <c r="F24" s="15">
        <v>72.8</v>
      </c>
      <c r="G24" s="16">
        <f t="shared" si="1"/>
        <v>177.2</v>
      </c>
    </row>
    <row r="25" spans="1:7" ht="35.25">
      <c r="A25" s="24">
        <v>21</v>
      </c>
      <c r="B25" s="13" t="s">
        <v>95</v>
      </c>
      <c r="C25" s="13" t="s">
        <v>96</v>
      </c>
      <c r="D25" s="13" t="s">
        <v>97</v>
      </c>
      <c r="E25" s="14">
        <f t="shared" si="0"/>
        <v>105</v>
      </c>
      <c r="F25" s="15">
        <v>69</v>
      </c>
      <c r="G25" s="16">
        <f t="shared" si="1"/>
        <v>174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50" zoomScaleNormal="50" zoomScaleSheetLayoutView="40" workbookViewId="0" topLeftCell="A1">
      <selection activeCell="H7" sqref="H7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98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3" t="s">
        <v>100</v>
      </c>
      <c r="C5" s="13" t="s">
        <v>101</v>
      </c>
      <c r="D5" s="13" t="s">
        <v>102</v>
      </c>
      <c r="E5" s="14">
        <f aca="true" t="shared" si="0" ref="E5:E32">D5*0.3</f>
        <v>116.39999999999999</v>
      </c>
      <c r="F5" s="15">
        <v>89.4</v>
      </c>
      <c r="G5" s="16">
        <f aca="true" t="shared" si="1" ref="G5:G32">E5+F5</f>
        <v>205.8</v>
      </c>
    </row>
    <row r="6" spans="1:7" ht="35.25">
      <c r="A6" s="12" t="s">
        <v>103</v>
      </c>
      <c r="B6" s="13" t="s">
        <v>104</v>
      </c>
      <c r="C6" s="13" t="s">
        <v>105</v>
      </c>
      <c r="D6" s="13" t="s">
        <v>106</v>
      </c>
      <c r="E6" s="14">
        <f t="shared" si="0"/>
        <v>118.5</v>
      </c>
      <c r="F6" s="15">
        <v>87</v>
      </c>
      <c r="G6" s="16">
        <f t="shared" si="1"/>
        <v>205.5</v>
      </c>
    </row>
    <row r="7" spans="1:7" ht="35.25">
      <c r="A7" s="12" t="s">
        <v>107</v>
      </c>
      <c r="B7" s="13" t="s">
        <v>108</v>
      </c>
      <c r="C7" s="13" t="s">
        <v>109</v>
      </c>
      <c r="D7" s="13" t="s">
        <v>110</v>
      </c>
      <c r="E7" s="14">
        <f t="shared" si="0"/>
        <v>119.39999999999999</v>
      </c>
      <c r="F7" s="15">
        <v>86</v>
      </c>
      <c r="G7" s="16">
        <f t="shared" si="1"/>
        <v>205.39999999999998</v>
      </c>
    </row>
    <row r="8" spans="1:7" ht="35.25">
      <c r="A8" s="12" t="s">
        <v>111</v>
      </c>
      <c r="B8" s="13" t="s">
        <v>112</v>
      </c>
      <c r="C8" s="13" t="s">
        <v>113</v>
      </c>
      <c r="D8" s="13" t="s">
        <v>114</v>
      </c>
      <c r="E8" s="14">
        <f t="shared" si="0"/>
        <v>116.1</v>
      </c>
      <c r="F8" s="15">
        <v>89.2</v>
      </c>
      <c r="G8" s="16">
        <f t="shared" si="1"/>
        <v>205.3</v>
      </c>
    </row>
    <row r="9" spans="1:7" ht="35.25">
      <c r="A9" s="12" t="s">
        <v>115</v>
      </c>
      <c r="B9" s="13" t="s">
        <v>116</v>
      </c>
      <c r="C9" s="13" t="s">
        <v>117</v>
      </c>
      <c r="D9" s="13" t="s">
        <v>118</v>
      </c>
      <c r="E9" s="14">
        <f t="shared" si="0"/>
        <v>114</v>
      </c>
      <c r="F9" s="15">
        <v>91</v>
      </c>
      <c r="G9" s="16">
        <f t="shared" si="1"/>
        <v>205</v>
      </c>
    </row>
    <row r="10" spans="1:7" ht="35.25">
      <c r="A10" s="12" t="s">
        <v>119</v>
      </c>
      <c r="B10" s="13" t="s">
        <v>120</v>
      </c>
      <c r="C10" s="13" t="s">
        <v>121</v>
      </c>
      <c r="D10" s="13" t="s">
        <v>122</v>
      </c>
      <c r="E10" s="14">
        <f t="shared" si="0"/>
        <v>115.19999999999999</v>
      </c>
      <c r="F10" s="15">
        <v>87.2</v>
      </c>
      <c r="G10" s="16">
        <f t="shared" si="1"/>
        <v>202.39999999999998</v>
      </c>
    </row>
    <row r="11" spans="1:7" ht="35.25">
      <c r="A11" s="12" t="s">
        <v>123</v>
      </c>
      <c r="B11" s="13" t="s">
        <v>124</v>
      </c>
      <c r="C11" s="13" t="s">
        <v>125</v>
      </c>
      <c r="D11" s="13" t="s">
        <v>126</v>
      </c>
      <c r="E11" s="14">
        <f t="shared" si="0"/>
        <v>111.89999999999999</v>
      </c>
      <c r="F11" s="15">
        <v>87</v>
      </c>
      <c r="G11" s="16">
        <f t="shared" si="1"/>
        <v>198.89999999999998</v>
      </c>
    </row>
    <row r="12" spans="1:7" ht="35.25">
      <c r="A12" s="12" t="s">
        <v>127</v>
      </c>
      <c r="B12" s="13" t="s">
        <v>128</v>
      </c>
      <c r="C12" s="13" t="s">
        <v>129</v>
      </c>
      <c r="D12" s="13" t="s">
        <v>59</v>
      </c>
      <c r="E12" s="14">
        <f t="shared" si="0"/>
        <v>114.3</v>
      </c>
      <c r="F12" s="15">
        <v>82.2</v>
      </c>
      <c r="G12" s="16">
        <f t="shared" si="1"/>
        <v>196.5</v>
      </c>
    </row>
    <row r="13" spans="1:7" ht="35.25">
      <c r="A13" s="12" t="s">
        <v>130</v>
      </c>
      <c r="B13" s="13" t="s">
        <v>131</v>
      </c>
      <c r="C13" s="13" t="s">
        <v>132</v>
      </c>
      <c r="D13" s="13" t="s">
        <v>83</v>
      </c>
      <c r="E13" s="14">
        <f t="shared" si="0"/>
        <v>108.3</v>
      </c>
      <c r="F13" s="15">
        <v>87.8</v>
      </c>
      <c r="G13" s="16">
        <f t="shared" si="1"/>
        <v>196.1</v>
      </c>
    </row>
    <row r="14" spans="1:7" ht="35.25">
      <c r="A14" s="12" t="s">
        <v>133</v>
      </c>
      <c r="B14" s="13" t="s">
        <v>134</v>
      </c>
      <c r="C14" s="13" t="s">
        <v>135</v>
      </c>
      <c r="D14" s="13" t="s">
        <v>136</v>
      </c>
      <c r="E14" s="14">
        <f t="shared" si="0"/>
        <v>118.19999999999999</v>
      </c>
      <c r="F14" s="15">
        <v>77</v>
      </c>
      <c r="G14" s="16">
        <f t="shared" si="1"/>
        <v>195.2</v>
      </c>
    </row>
    <row r="15" spans="1:7" ht="35.25">
      <c r="A15" s="12" t="s">
        <v>137</v>
      </c>
      <c r="B15" s="13" t="s">
        <v>138</v>
      </c>
      <c r="C15" s="13" t="s">
        <v>139</v>
      </c>
      <c r="D15" s="13" t="s">
        <v>140</v>
      </c>
      <c r="E15" s="14">
        <f t="shared" si="0"/>
        <v>107.7</v>
      </c>
      <c r="F15" s="15">
        <v>84.8</v>
      </c>
      <c r="G15" s="16">
        <f t="shared" si="1"/>
        <v>192.5</v>
      </c>
    </row>
    <row r="16" spans="1:7" ht="35.25">
      <c r="A16" s="12" t="s">
        <v>141</v>
      </c>
      <c r="B16" s="13" t="s">
        <v>142</v>
      </c>
      <c r="C16" s="13" t="s">
        <v>143</v>
      </c>
      <c r="D16" s="13" t="s">
        <v>144</v>
      </c>
      <c r="E16" s="14">
        <f t="shared" si="0"/>
        <v>104.1</v>
      </c>
      <c r="F16" s="15">
        <v>88</v>
      </c>
      <c r="G16" s="16">
        <f t="shared" si="1"/>
        <v>192.1</v>
      </c>
    </row>
    <row r="17" spans="1:7" ht="35.25">
      <c r="A17" s="12" t="s">
        <v>145</v>
      </c>
      <c r="B17" s="13" t="s">
        <v>146</v>
      </c>
      <c r="C17" s="13" t="s">
        <v>147</v>
      </c>
      <c r="D17" s="13" t="s">
        <v>148</v>
      </c>
      <c r="E17" s="14">
        <f t="shared" si="0"/>
        <v>110.1</v>
      </c>
      <c r="F17" s="15">
        <v>81.8</v>
      </c>
      <c r="G17" s="16">
        <f t="shared" si="1"/>
        <v>191.89999999999998</v>
      </c>
    </row>
    <row r="18" spans="1:7" ht="35.25">
      <c r="A18" s="12" t="s">
        <v>149</v>
      </c>
      <c r="B18" s="13" t="s">
        <v>150</v>
      </c>
      <c r="C18" s="13" t="s">
        <v>151</v>
      </c>
      <c r="D18" s="13" t="s">
        <v>148</v>
      </c>
      <c r="E18" s="14">
        <f t="shared" si="0"/>
        <v>110.1</v>
      </c>
      <c r="F18" s="15">
        <v>81.6</v>
      </c>
      <c r="G18" s="16">
        <f t="shared" si="1"/>
        <v>191.7</v>
      </c>
    </row>
    <row r="19" spans="1:7" ht="35.25">
      <c r="A19" s="12" t="s">
        <v>152</v>
      </c>
      <c r="B19" s="13" t="s">
        <v>153</v>
      </c>
      <c r="C19" s="13" t="s">
        <v>154</v>
      </c>
      <c r="D19" s="13" t="s">
        <v>148</v>
      </c>
      <c r="E19" s="14">
        <f t="shared" si="0"/>
        <v>110.1</v>
      </c>
      <c r="F19" s="15">
        <v>81.4</v>
      </c>
      <c r="G19" s="16">
        <f t="shared" si="1"/>
        <v>191.5</v>
      </c>
    </row>
    <row r="20" spans="1:7" ht="35.25">
      <c r="A20" s="12" t="s">
        <v>155</v>
      </c>
      <c r="B20" s="13" t="s">
        <v>156</v>
      </c>
      <c r="C20" s="13" t="s">
        <v>157</v>
      </c>
      <c r="D20" s="13" t="s">
        <v>158</v>
      </c>
      <c r="E20" s="14">
        <f t="shared" si="0"/>
        <v>105.3</v>
      </c>
      <c r="F20" s="15">
        <v>85.2</v>
      </c>
      <c r="G20" s="16">
        <f t="shared" si="1"/>
        <v>190.5</v>
      </c>
    </row>
    <row r="21" spans="1:7" ht="35.25">
      <c r="A21" s="12" t="s">
        <v>159</v>
      </c>
      <c r="B21" s="13" t="s">
        <v>160</v>
      </c>
      <c r="C21" s="13" t="s">
        <v>161</v>
      </c>
      <c r="D21" s="13" t="s">
        <v>162</v>
      </c>
      <c r="E21" s="14">
        <f t="shared" si="0"/>
        <v>102.3</v>
      </c>
      <c r="F21" s="15">
        <v>87.6</v>
      </c>
      <c r="G21" s="16">
        <f t="shared" si="1"/>
        <v>189.89999999999998</v>
      </c>
    </row>
    <row r="22" spans="1:7" ht="35.25">
      <c r="A22" s="12" t="s">
        <v>163</v>
      </c>
      <c r="B22" s="13" t="s">
        <v>164</v>
      </c>
      <c r="C22" s="13" t="s">
        <v>165</v>
      </c>
      <c r="D22" s="13" t="s">
        <v>166</v>
      </c>
      <c r="E22" s="14">
        <f t="shared" si="0"/>
        <v>100.5</v>
      </c>
      <c r="F22" s="15">
        <v>88.6</v>
      </c>
      <c r="G22" s="16">
        <f t="shared" si="1"/>
        <v>189.1</v>
      </c>
    </row>
    <row r="23" spans="1:7" ht="35.25">
      <c r="A23" s="12" t="s">
        <v>167</v>
      </c>
      <c r="B23" s="13" t="s">
        <v>168</v>
      </c>
      <c r="C23" s="13" t="s">
        <v>169</v>
      </c>
      <c r="D23" s="13" t="s">
        <v>170</v>
      </c>
      <c r="E23" s="14">
        <f t="shared" si="0"/>
        <v>106.2</v>
      </c>
      <c r="F23" s="15">
        <v>82.2</v>
      </c>
      <c r="G23" s="16">
        <f t="shared" si="1"/>
        <v>188.4</v>
      </c>
    </row>
    <row r="24" spans="1:7" ht="35.25">
      <c r="A24" s="12" t="s">
        <v>171</v>
      </c>
      <c r="B24" s="13" t="s">
        <v>172</v>
      </c>
      <c r="C24" s="13" t="s">
        <v>173</v>
      </c>
      <c r="D24" s="13" t="s">
        <v>174</v>
      </c>
      <c r="E24" s="14">
        <f t="shared" si="0"/>
        <v>99.6</v>
      </c>
      <c r="F24" s="15">
        <v>87.4</v>
      </c>
      <c r="G24" s="16">
        <f t="shared" si="1"/>
        <v>187</v>
      </c>
    </row>
    <row r="25" spans="1:7" ht="35.25">
      <c r="A25" s="12" t="s">
        <v>175</v>
      </c>
      <c r="B25" s="13" t="s">
        <v>176</v>
      </c>
      <c r="C25" s="13" t="s">
        <v>177</v>
      </c>
      <c r="D25" s="13" t="s">
        <v>178</v>
      </c>
      <c r="E25" s="14">
        <f t="shared" si="0"/>
        <v>112.8</v>
      </c>
      <c r="F25" s="15">
        <v>72.2</v>
      </c>
      <c r="G25" s="16">
        <f t="shared" si="1"/>
        <v>185</v>
      </c>
    </row>
    <row r="26" spans="1:7" ht="35.25">
      <c r="A26" s="12" t="s">
        <v>179</v>
      </c>
      <c r="B26" s="13" t="s">
        <v>180</v>
      </c>
      <c r="C26" s="13" t="s">
        <v>181</v>
      </c>
      <c r="D26" s="13" t="s">
        <v>182</v>
      </c>
      <c r="E26" s="14">
        <f t="shared" si="0"/>
        <v>99.3</v>
      </c>
      <c r="F26" s="15">
        <v>85.4</v>
      </c>
      <c r="G26" s="16">
        <f t="shared" si="1"/>
        <v>184.7</v>
      </c>
    </row>
    <row r="27" spans="1:7" ht="35.25">
      <c r="A27" s="12" t="s">
        <v>183</v>
      </c>
      <c r="B27" s="13" t="s">
        <v>184</v>
      </c>
      <c r="C27" s="13" t="s">
        <v>185</v>
      </c>
      <c r="D27" s="13" t="s">
        <v>186</v>
      </c>
      <c r="E27" s="14">
        <f t="shared" si="0"/>
        <v>100.8</v>
      </c>
      <c r="F27" s="15">
        <v>81.4</v>
      </c>
      <c r="G27" s="16">
        <f t="shared" si="1"/>
        <v>182.2</v>
      </c>
    </row>
    <row r="28" spans="1:7" ht="35.25">
      <c r="A28" s="12" t="s">
        <v>187</v>
      </c>
      <c r="B28" s="13" t="s">
        <v>188</v>
      </c>
      <c r="C28" s="13" t="s">
        <v>189</v>
      </c>
      <c r="D28" s="13" t="s">
        <v>174</v>
      </c>
      <c r="E28" s="14">
        <f t="shared" si="0"/>
        <v>99.6</v>
      </c>
      <c r="F28" s="15">
        <v>82.2</v>
      </c>
      <c r="G28" s="16">
        <f t="shared" si="1"/>
        <v>181.8</v>
      </c>
    </row>
    <row r="29" spans="1:7" ht="35.25">
      <c r="A29" s="12" t="s">
        <v>190</v>
      </c>
      <c r="B29" s="13" t="s">
        <v>191</v>
      </c>
      <c r="C29" s="13" t="s">
        <v>192</v>
      </c>
      <c r="D29" s="13" t="s">
        <v>182</v>
      </c>
      <c r="E29" s="14">
        <f t="shared" si="0"/>
        <v>99.3</v>
      </c>
      <c r="F29" s="15">
        <v>81.8</v>
      </c>
      <c r="G29" s="16">
        <f t="shared" si="1"/>
        <v>181.1</v>
      </c>
    </row>
    <row r="30" spans="1:7" ht="35.25">
      <c r="A30" s="12" t="s">
        <v>193</v>
      </c>
      <c r="B30" s="13" t="s">
        <v>194</v>
      </c>
      <c r="C30" s="13" t="s">
        <v>195</v>
      </c>
      <c r="D30" s="13" t="s">
        <v>196</v>
      </c>
      <c r="E30" s="14">
        <f t="shared" si="0"/>
        <v>101.39999999999999</v>
      </c>
      <c r="F30" s="15">
        <v>71.4</v>
      </c>
      <c r="G30" s="16">
        <f t="shared" si="1"/>
        <v>172.8</v>
      </c>
    </row>
    <row r="31" spans="1:7" ht="35.25">
      <c r="A31" s="12" t="s">
        <v>197</v>
      </c>
      <c r="B31" s="13" t="s">
        <v>198</v>
      </c>
      <c r="C31" s="13" t="s">
        <v>199</v>
      </c>
      <c r="D31" s="13" t="s">
        <v>196</v>
      </c>
      <c r="E31" s="14">
        <f t="shared" si="0"/>
        <v>101.39999999999999</v>
      </c>
      <c r="F31" s="15">
        <v>69.6</v>
      </c>
      <c r="G31" s="16">
        <f t="shared" si="1"/>
        <v>171</v>
      </c>
    </row>
    <row r="32" spans="1:7" ht="35.25">
      <c r="A32" s="20" t="s">
        <v>200</v>
      </c>
      <c r="B32" s="23" t="s">
        <v>201</v>
      </c>
      <c r="C32" s="23" t="s">
        <v>202</v>
      </c>
      <c r="D32" s="23" t="s">
        <v>186</v>
      </c>
      <c r="E32" s="14">
        <f t="shared" si="0"/>
        <v>100.8</v>
      </c>
      <c r="F32" s="15">
        <v>69</v>
      </c>
      <c r="G32" s="16">
        <f t="shared" si="1"/>
        <v>169.8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50" zoomScaleNormal="50" zoomScaleSheetLayoutView="40" workbookViewId="0" topLeftCell="A1">
      <selection activeCell="G9" sqref="G9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203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8" t="s">
        <v>204</v>
      </c>
      <c r="C5" s="18" t="s">
        <v>205</v>
      </c>
      <c r="D5" s="22">
        <f>371+10</f>
        <v>381</v>
      </c>
      <c r="E5" s="22">
        <f>D5*0.3</f>
        <v>114.3</v>
      </c>
      <c r="F5" s="22">
        <v>90</v>
      </c>
      <c r="G5" s="19">
        <f>E5+F5</f>
        <v>204.3</v>
      </c>
    </row>
    <row r="6" spans="1:7" ht="35.25">
      <c r="A6" s="12" t="s">
        <v>103</v>
      </c>
      <c r="B6" s="18" t="s">
        <v>206</v>
      </c>
      <c r="C6" s="18" t="s">
        <v>207</v>
      </c>
      <c r="D6" s="18" t="s">
        <v>56</v>
      </c>
      <c r="E6" s="22">
        <f>D6*0.3</f>
        <v>113.1</v>
      </c>
      <c r="F6" s="22">
        <v>81</v>
      </c>
      <c r="G6" s="19">
        <f>E6+F6</f>
        <v>194.1</v>
      </c>
    </row>
    <row r="7" spans="1:7" ht="35.25">
      <c r="A7" s="12" t="s">
        <v>107</v>
      </c>
      <c r="B7" s="18" t="s">
        <v>208</v>
      </c>
      <c r="C7" s="18" t="s">
        <v>209</v>
      </c>
      <c r="D7" s="18" t="s">
        <v>174</v>
      </c>
      <c r="E7" s="22">
        <f>D7*0.3</f>
        <v>99.6</v>
      </c>
      <c r="F7" s="22">
        <v>87</v>
      </c>
      <c r="G7" s="19">
        <f>E7+F7</f>
        <v>186.6</v>
      </c>
    </row>
    <row r="8" spans="1:7" ht="35.25">
      <c r="A8" s="12"/>
      <c r="B8" s="18"/>
      <c r="C8" s="18"/>
      <c r="D8" s="18"/>
      <c r="E8" s="22"/>
      <c r="F8" s="22"/>
      <c r="G8" s="19"/>
    </row>
    <row r="9" spans="1:7" ht="35.25">
      <c r="A9" s="12"/>
      <c r="B9" s="18"/>
      <c r="C9" s="18"/>
      <c r="D9" s="18"/>
      <c r="E9" s="22"/>
      <c r="F9" s="22"/>
      <c r="G9" s="19"/>
    </row>
    <row r="10" spans="1:7" ht="35.25">
      <c r="A10" s="12"/>
      <c r="B10" s="18"/>
      <c r="C10" s="18"/>
      <c r="D10" s="18"/>
      <c r="E10" s="22"/>
      <c r="F10" s="22"/>
      <c r="G10" s="19"/>
    </row>
    <row r="11" spans="1:7" ht="35.25">
      <c r="A11" s="12"/>
      <c r="B11" s="18"/>
      <c r="C11" s="18"/>
      <c r="D11" s="18"/>
      <c r="E11" s="22"/>
      <c r="F11" s="22"/>
      <c r="G11" s="19"/>
    </row>
    <row r="12" spans="1:7" ht="35.25">
      <c r="A12" s="12"/>
      <c r="B12" s="18"/>
      <c r="C12" s="18"/>
      <c r="D12" s="18"/>
      <c r="E12" s="22"/>
      <c r="F12" s="22"/>
      <c r="G12" s="19"/>
    </row>
    <row r="13" spans="1:7" ht="35.25">
      <c r="A13" s="12"/>
      <c r="B13" s="18"/>
      <c r="C13" s="18"/>
      <c r="D13" s="18"/>
      <c r="E13" s="22"/>
      <c r="F13" s="22"/>
      <c r="G13" s="19"/>
    </row>
    <row r="14" spans="1:7" ht="35.25">
      <c r="A14" s="12"/>
      <c r="B14" s="18"/>
      <c r="C14" s="18"/>
      <c r="D14" s="18"/>
      <c r="E14" s="22"/>
      <c r="F14" s="22"/>
      <c r="G14" s="1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50" zoomScaleNormal="50" zoomScaleSheetLayoutView="40" workbookViewId="0" topLeftCell="A1">
      <selection activeCell="J10" sqref="J10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210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8" t="s">
        <v>211</v>
      </c>
      <c r="C5" s="18" t="s">
        <v>212</v>
      </c>
      <c r="D5" s="18" t="s">
        <v>106</v>
      </c>
      <c r="E5" s="22">
        <f aca="true" t="shared" si="0" ref="E5:E11">D5*0.3</f>
        <v>118.5</v>
      </c>
      <c r="F5" s="22">
        <v>95.4</v>
      </c>
      <c r="G5" s="19">
        <f aca="true" t="shared" si="1" ref="G5:G11">E5+F5</f>
        <v>213.9</v>
      </c>
    </row>
    <row r="6" spans="1:7" ht="35.25">
      <c r="A6" s="12" t="s">
        <v>103</v>
      </c>
      <c r="B6" s="18" t="s">
        <v>213</v>
      </c>
      <c r="C6" s="18" t="s">
        <v>214</v>
      </c>
      <c r="D6" s="18" t="s">
        <v>215</v>
      </c>
      <c r="E6" s="22">
        <f t="shared" si="0"/>
        <v>112.5</v>
      </c>
      <c r="F6" s="22">
        <v>89</v>
      </c>
      <c r="G6" s="19">
        <f t="shared" si="1"/>
        <v>201.5</v>
      </c>
    </row>
    <row r="7" spans="1:7" ht="35.25">
      <c r="A7" s="12" t="s">
        <v>107</v>
      </c>
      <c r="B7" s="18" t="s">
        <v>216</v>
      </c>
      <c r="C7" s="18" t="s">
        <v>217</v>
      </c>
      <c r="D7" s="18" t="s">
        <v>68</v>
      </c>
      <c r="E7" s="22">
        <f t="shared" si="0"/>
        <v>110.39999999999999</v>
      </c>
      <c r="F7" s="22">
        <v>89.4</v>
      </c>
      <c r="G7" s="19">
        <f t="shared" si="1"/>
        <v>199.8</v>
      </c>
    </row>
    <row r="8" spans="1:7" ht="35.25">
      <c r="A8" s="12" t="s">
        <v>111</v>
      </c>
      <c r="B8" s="18" t="s">
        <v>218</v>
      </c>
      <c r="C8" s="18" t="s">
        <v>219</v>
      </c>
      <c r="D8" s="18" t="s">
        <v>80</v>
      </c>
      <c r="E8" s="22">
        <f t="shared" si="0"/>
        <v>108</v>
      </c>
      <c r="F8" s="22">
        <v>89.4</v>
      </c>
      <c r="G8" s="19">
        <f t="shared" si="1"/>
        <v>197.4</v>
      </c>
    </row>
    <row r="9" spans="1:7" ht="35.25">
      <c r="A9" s="12" t="s">
        <v>115</v>
      </c>
      <c r="B9" s="18" t="s">
        <v>220</v>
      </c>
      <c r="C9" s="18" t="s">
        <v>221</v>
      </c>
      <c r="D9" s="18" t="s">
        <v>88</v>
      </c>
      <c r="E9" s="22">
        <f t="shared" si="0"/>
        <v>106.8</v>
      </c>
      <c r="F9" s="22">
        <v>88.8</v>
      </c>
      <c r="G9" s="19">
        <f t="shared" si="1"/>
        <v>195.6</v>
      </c>
    </row>
    <row r="10" spans="1:7" ht="35.25">
      <c r="A10" s="12" t="s">
        <v>119</v>
      </c>
      <c r="B10" s="18" t="s">
        <v>222</v>
      </c>
      <c r="C10" s="18" t="s">
        <v>223</v>
      </c>
      <c r="D10" s="18" t="s">
        <v>196</v>
      </c>
      <c r="E10" s="22">
        <f t="shared" si="0"/>
        <v>101.39999999999999</v>
      </c>
      <c r="F10" s="22">
        <v>86</v>
      </c>
      <c r="G10" s="19">
        <f t="shared" si="1"/>
        <v>187.39999999999998</v>
      </c>
    </row>
    <row r="11" spans="1:7" ht="35.25">
      <c r="A11" s="12" t="s">
        <v>123</v>
      </c>
      <c r="B11" s="18" t="s">
        <v>224</v>
      </c>
      <c r="C11" s="18" t="s">
        <v>225</v>
      </c>
      <c r="D11" s="18" t="s">
        <v>226</v>
      </c>
      <c r="E11" s="22">
        <f t="shared" si="0"/>
        <v>101.7</v>
      </c>
      <c r="F11" s="22">
        <v>81.2</v>
      </c>
      <c r="G11" s="19">
        <f t="shared" si="1"/>
        <v>182.9</v>
      </c>
    </row>
    <row r="12" spans="1:7" ht="35.25">
      <c r="A12" s="12"/>
      <c r="B12" s="13"/>
      <c r="C12" s="13"/>
      <c r="D12" s="13"/>
      <c r="E12" s="14"/>
      <c r="F12" s="15"/>
      <c r="G12" s="16"/>
    </row>
    <row r="13" spans="1:7" ht="35.25">
      <c r="A13" s="12"/>
      <c r="B13" s="13"/>
      <c r="C13" s="13"/>
      <c r="D13" s="13"/>
      <c r="E13" s="14"/>
      <c r="F13" s="15"/>
      <c r="G13" s="16"/>
    </row>
    <row r="14" spans="1:7" ht="35.25">
      <c r="A14" s="12"/>
      <c r="B14" s="13"/>
      <c r="C14" s="13"/>
      <c r="D14" s="13"/>
      <c r="E14" s="14"/>
      <c r="F14" s="15"/>
      <c r="G14" s="16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50" zoomScaleNormal="50" zoomScaleSheetLayoutView="40" workbookViewId="0" topLeftCell="A1">
      <selection activeCell="K8" sqref="K8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227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8" t="s">
        <v>228</v>
      </c>
      <c r="C5" s="18" t="s">
        <v>229</v>
      </c>
      <c r="D5" s="22">
        <v>381</v>
      </c>
      <c r="E5" s="22">
        <f>D5*0.3</f>
        <v>114.3</v>
      </c>
      <c r="F5" s="22">
        <v>87.6</v>
      </c>
      <c r="G5" s="19">
        <f>E5+F5</f>
        <v>201.89999999999998</v>
      </c>
    </row>
    <row r="6" spans="1:7" ht="35.25">
      <c r="A6" s="12"/>
      <c r="B6" s="13"/>
      <c r="C6" s="13"/>
      <c r="D6" s="13"/>
      <c r="E6" s="14"/>
      <c r="F6" s="15"/>
      <c r="G6" s="16"/>
    </row>
    <row r="7" spans="1:7" ht="35.25">
      <c r="A7" s="12"/>
      <c r="B7" s="13"/>
      <c r="C7" s="13"/>
      <c r="D7" s="13"/>
      <c r="E7" s="14"/>
      <c r="F7" s="15"/>
      <c r="G7" s="16"/>
    </row>
    <row r="8" spans="1:7" ht="35.25">
      <c r="A8" s="12"/>
      <c r="B8" s="13"/>
      <c r="C8" s="13"/>
      <c r="D8" s="13"/>
      <c r="E8" s="14"/>
      <c r="F8" s="15"/>
      <c r="G8" s="16"/>
    </row>
    <row r="9" spans="1:7" ht="35.25">
      <c r="A9" s="12"/>
      <c r="B9" s="13"/>
      <c r="C9" s="13"/>
      <c r="D9" s="13"/>
      <c r="E9" s="14"/>
      <c r="F9" s="15"/>
      <c r="G9" s="16"/>
    </row>
    <row r="10" spans="1:7" ht="35.25">
      <c r="A10" s="12"/>
      <c r="B10" s="13"/>
      <c r="C10" s="13"/>
      <c r="D10" s="13"/>
      <c r="E10" s="14"/>
      <c r="F10" s="15"/>
      <c r="G10" s="16"/>
    </row>
    <row r="11" spans="1:7" ht="35.25">
      <c r="A11" s="12"/>
      <c r="B11" s="13"/>
      <c r="C11" s="13"/>
      <c r="D11" s="13"/>
      <c r="E11" s="14"/>
      <c r="F11" s="15"/>
      <c r="G11" s="16"/>
    </row>
    <row r="12" spans="1:7" ht="35.25">
      <c r="A12" s="12"/>
      <c r="B12" s="13"/>
      <c r="C12" s="13"/>
      <c r="D12" s="13"/>
      <c r="E12" s="14"/>
      <c r="F12" s="15"/>
      <c r="G12" s="16"/>
    </row>
    <row r="13" spans="1:7" ht="35.25">
      <c r="A13" s="12"/>
      <c r="B13" s="13"/>
      <c r="C13" s="13"/>
      <c r="D13" s="13"/>
      <c r="E13" s="14"/>
      <c r="F13" s="15"/>
      <c r="G13" s="16"/>
    </row>
    <row r="14" spans="1:7" ht="35.25">
      <c r="A14" s="12"/>
      <c r="B14" s="13"/>
      <c r="C14" s="13"/>
      <c r="D14" s="13"/>
      <c r="E14" s="14"/>
      <c r="F14" s="15"/>
      <c r="G14" s="16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50" zoomScaleNormal="50" zoomScaleSheetLayoutView="40" workbookViewId="0" topLeftCell="A1">
      <selection activeCell="L5" sqref="L5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230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7" t="s">
        <v>231</v>
      </c>
      <c r="C5" s="17" t="s">
        <v>232</v>
      </c>
      <c r="D5" s="17" t="s">
        <v>233</v>
      </c>
      <c r="E5" s="18">
        <f aca="true" t="shared" si="0" ref="E5:E12">D5*0.3</f>
        <v>115.8</v>
      </c>
      <c r="F5" s="18">
        <v>86</v>
      </c>
      <c r="G5" s="19">
        <f aca="true" t="shared" si="1" ref="G5:G12">E5+F5</f>
        <v>201.8</v>
      </c>
    </row>
    <row r="6" spans="1:7" ht="35.25">
      <c r="A6" s="12" t="s">
        <v>103</v>
      </c>
      <c r="B6" s="17" t="s">
        <v>234</v>
      </c>
      <c r="C6" s="17" t="s">
        <v>235</v>
      </c>
      <c r="D6" s="17" t="s">
        <v>114</v>
      </c>
      <c r="E6" s="18">
        <f t="shared" si="0"/>
        <v>116.1</v>
      </c>
      <c r="F6" s="18">
        <v>84.4</v>
      </c>
      <c r="G6" s="19">
        <f t="shared" si="1"/>
        <v>200.5</v>
      </c>
    </row>
    <row r="7" spans="1:7" ht="35.25">
      <c r="A7" s="12" t="s">
        <v>107</v>
      </c>
      <c r="B7" s="17" t="s">
        <v>236</v>
      </c>
      <c r="C7" s="17" t="s">
        <v>237</v>
      </c>
      <c r="D7" s="17" t="s">
        <v>140</v>
      </c>
      <c r="E7" s="18">
        <f t="shared" si="0"/>
        <v>107.7</v>
      </c>
      <c r="F7" s="18">
        <v>88</v>
      </c>
      <c r="G7" s="19">
        <f t="shared" si="1"/>
        <v>195.7</v>
      </c>
    </row>
    <row r="8" spans="1:7" ht="35.25">
      <c r="A8" s="12" t="s">
        <v>111</v>
      </c>
      <c r="B8" s="17" t="s">
        <v>238</v>
      </c>
      <c r="C8" s="17" t="s">
        <v>239</v>
      </c>
      <c r="D8" s="17" t="s">
        <v>178</v>
      </c>
      <c r="E8" s="18">
        <f t="shared" si="0"/>
        <v>112.8</v>
      </c>
      <c r="F8" s="18">
        <v>76.4</v>
      </c>
      <c r="G8" s="19">
        <f t="shared" si="1"/>
        <v>189.2</v>
      </c>
    </row>
    <row r="9" spans="1:7" ht="35.25">
      <c r="A9" s="12" t="s">
        <v>115</v>
      </c>
      <c r="B9" s="17" t="s">
        <v>240</v>
      </c>
      <c r="C9" s="17" t="s">
        <v>241</v>
      </c>
      <c r="D9" s="17" t="s">
        <v>56</v>
      </c>
      <c r="E9" s="18">
        <f t="shared" si="0"/>
        <v>113.1</v>
      </c>
      <c r="F9" s="18">
        <v>75.2</v>
      </c>
      <c r="G9" s="19">
        <f t="shared" si="1"/>
        <v>188.3</v>
      </c>
    </row>
    <row r="10" spans="1:7" ht="35.25">
      <c r="A10" s="12" t="s">
        <v>119</v>
      </c>
      <c r="B10" s="17" t="s">
        <v>242</v>
      </c>
      <c r="C10" s="17" t="s">
        <v>243</v>
      </c>
      <c r="D10" s="17" t="s">
        <v>244</v>
      </c>
      <c r="E10" s="18">
        <f t="shared" si="0"/>
        <v>99.89999999999999</v>
      </c>
      <c r="F10" s="18">
        <v>77.4</v>
      </c>
      <c r="G10" s="19">
        <f t="shared" si="1"/>
        <v>177.3</v>
      </c>
    </row>
    <row r="11" spans="1:7" ht="35.25">
      <c r="A11" s="12" t="s">
        <v>123</v>
      </c>
      <c r="B11" s="17" t="s">
        <v>245</v>
      </c>
      <c r="C11" s="17" t="s">
        <v>246</v>
      </c>
      <c r="D11" s="17" t="s">
        <v>247</v>
      </c>
      <c r="E11" s="18">
        <f t="shared" si="0"/>
        <v>102.6</v>
      </c>
      <c r="F11" s="18">
        <v>60.6</v>
      </c>
      <c r="G11" s="19">
        <f t="shared" si="1"/>
        <v>163.2</v>
      </c>
    </row>
    <row r="12" spans="1:7" ht="35.25">
      <c r="A12" s="20" t="s">
        <v>127</v>
      </c>
      <c r="B12" s="21" t="s">
        <v>248</v>
      </c>
      <c r="C12" s="21" t="s">
        <v>249</v>
      </c>
      <c r="D12" s="21" t="s">
        <v>250</v>
      </c>
      <c r="E12" s="18">
        <f t="shared" si="0"/>
        <v>102.89999999999999</v>
      </c>
      <c r="F12" s="18">
        <v>60.2</v>
      </c>
      <c r="G12" s="19">
        <f t="shared" si="1"/>
        <v>163.1</v>
      </c>
    </row>
    <row r="13" spans="1:7" ht="35.25">
      <c r="A13" s="12"/>
      <c r="B13" s="13"/>
      <c r="C13" s="13"/>
      <c r="D13" s="13"/>
      <c r="E13" s="14"/>
      <c r="F13" s="15"/>
      <c r="G13" s="16"/>
    </row>
    <row r="14" spans="1:7" ht="35.25">
      <c r="A14" s="12"/>
      <c r="B14" s="13"/>
      <c r="C14" s="13"/>
      <c r="D14" s="13"/>
      <c r="E14" s="14"/>
      <c r="F14" s="15"/>
      <c r="G14" s="16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="50" zoomScaleNormal="50" zoomScaleSheetLayoutView="40" workbookViewId="0" topLeftCell="A1">
      <selection activeCell="N8" sqref="N8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42.421875" style="2" customWidth="1"/>
    <col min="4" max="4" width="33.00390625" style="2" customWidth="1"/>
    <col min="5" max="5" width="41.8515625" style="2" customWidth="1"/>
    <col min="6" max="6" width="46.140625" style="2" customWidth="1"/>
    <col min="7" max="7" width="41.00390625" style="3" customWidth="1"/>
    <col min="8" max="8" width="40.28125" style="4" customWidth="1"/>
    <col min="9" max="16384" width="9.00390625" style="2" customWidth="1"/>
  </cols>
  <sheetData>
    <row r="1" spans="1:8" ht="9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81" customHeight="1">
      <c r="A2" s="6" t="s">
        <v>251</v>
      </c>
      <c r="B2" s="6"/>
      <c r="C2" s="6"/>
      <c r="D2" s="6"/>
      <c r="E2" s="6"/>
      <c r="F2" s="6"/>
      <c r="G2" s="6"/>
      <c r="H2" s="6"/>
    </row>
    <row r="3" spans="1:8" ht="47.25" customHeight="1">
      <c r="A3" s="7"/>
      <c r="B3" s="7"/>
      <c r="C3" s="7"/>
      <c r="D3" s="7"/>
      <c r="E3" s="7"/>
      <c r="F3" s="7"/>
      <c r="G3" s="7"/>
      <c r="H3" s="7"/>
    </row>
    <row r="4" spans="1:8" s="1" customFormat="1" ht="94.5" customHeight="1">
      <c r="A4" s="8" t="s">
        <v>2</v>
      </c>
      <c r="B4" s="9" t="s">
        <v>3</v>
      </c>
      <c r="C4" s="8" t="s">
        <v>4</v>
      </c>
      <c r="D4" s="8" t="s">
        <v>252</v>
      </c>
      <c r="E4" s="8" t="s">
        <v>5</v>
      </c>
      <c r="F4" s="8" t="s">
        <v>6</v>
      </c>
      <c r="G4" s="10" t="s">
        <v>7</v>
      </c>
      <c r="H4" s="11" t="s">
        <v>8</v>
      </c>
    </row>
    <row r="5" spans="1:8" ht="39" customHeight="1">
      <c r="A5" s="12" t="s">
        <v>99</v>
      </c>
      <c r="B5" s="13" t="s">
        <v>253</v>
      </c>
      <c r="C5" s="13" t="s">
        <v>254</v>
      </c>
      <c r="D5" s="13" t="s">
        <v>255</v>
      </c>
      <c r="E5" s="13" t="s">
        <v>42</v>
      </c>
      <c r="F5" s="14">
        <v>130.2</v>
      </c>
      <c r="G5" s="15">
        <v>91.2</v>
      </c>
      <c r="H5" s="16">
        <v>221.4</v>
      </c>
    </row>
    <row r="6" spans="1:8" ht="35.25">
      <c r="A6" s="12" t="s">
        <v>103</v>
      </c>
      <c r="B6" s="13" t="s">
        <v>256</v>
      </c>
      <c r="C6" s="13" t="s">
        <v>257</v>
      </c>
      <c r="D6" s="13" t="s">
        <v>258</v>
      </c>
      <c r="E6" s="13" t="s">
        <v>53</v>
      </c>
      <c r="F6" s="14">
        <v>123.6</v>
      </c>
      <c r="G6" s="15">
        <v>91.6</v>
      </c>
      <c r="H6" s="16">
        <v>215.2</v>
      </c>
    </row>
    <row r="7" spans="1:8" ht="35.25">
      <c r="A7" s="12" t="s">
        <v>107</v>
      </c>
      <c r="B7" s="13" t="s">
        <v>259</v>
      </c>
      <c r="C7" s="13" t="s">
        <v>260</v>
      </c>
      <c r="D7" s="13" t="s">
        <v>255</v>
      </c>
      <c r="E7" s="13" t="s">
        <v>261</v>
      </c>
      <c r="F7" s="14">
        <v>117.3</v>
      </c>
      <c r="G7" s="15">
        <v>89.2</v>
      </c>
      <c r="H7" s="16">
        <v>206.5</v>
      </c>
    </row>
    <row r="8" spans="1:8" ht="42.75" customHeight="1">
      <c r="A8" s="12" t="s">
        <v>111</v>
      </c>
      <c r="B8" s="13" t="s">
        <v>262</v>
      </c>
      <c r="C8" s="13" t="s">
        <v>263</v>
      </c>
      <c r="D8" s="13" t="s">
        <v>255</v>
      </c>
      <c r="E8" s="13" t="s">
        <v>264</v>
      </c>
      <c r="F8" s="14">
        <v>116.7</v>
      </c>
      <c r="G8" s="15">
        <v>88.4</v>
      </c>
      <c r="H8" s="16">
        <v>205.1</v>
      </c>
    </row>
    <row r="9" spans="1:8" ht="42" customHeight="1">
      <c r="A9" s="12" t="s">
        <v>115</v>
      </c>
      <c r="B9" s="13" t="s">
        <v>265</v>
      </c>
      <c r="C9" s="13" t="s">
        <v>266</v>
      </c>
      <c r="D9" s="13" t="s">
        <v>255</v>
      </c>
      <c r="E9" s="13" t="s">
        <v>215</v>
      </c>
      <c r="F9" s="14">
        <v>112.5</v>
      </c>
      <c r="G9" s="15">
        <v>92.2</v>
      </c>
      <c r="H9" s="16">
        <v>204.7</v>
      </c>
    </row>
    <row r="10" spans="1:8" ht="42" customHeight="1">
      <c r="A10" s="12" t="s">
        <v>119</v>
      </c>
      <c r="B10" s="13" t="s">
        <v>267</v>
      </c>
      <c r="C10" s="13" t="s">
        <v>268</v>
      </c>
      <c r="D10" s="13" t="s">
        <v>258</v>
      </c>
      <c r="E10" s="13" t="s">
        <v>56</v>
      </c>
      <c r="F10" s="14">
        <v>113.1</v>
      </c>
      <c r="G10" s="15">
        <v>89.6</v>
      </c>
      <c r="H10" s="16">
        <v>202.7</v>
      </c>
    </row>
    <row r="11" spans="1:8" ht="35.25">
      <c r="A11" s="12" t="s">
        <v>123</v>
      </c>
      <c r="B11" s="13" t="s">
        <v>269</v>
      </c>
      <c r="C11" s="13" t="s">
        <v>270</v>
      </c>
      <c r="D11" s="13" t="s">
        <v>255</v>
      </c>
      <c r="E11" s="13" t="s">
        <v>261</v>
      </c>
      <c r="F11" s="14">
        <v>117.3</v>
      </c>
      <c r="G11" s="15">
        <v>84</v>
      </c>
      <c r="H11" s="16">
        <v>201.3</v>
      </c>
    </row>
    <row r="12" spans="1:8" ht="42.75" customHeight="1">
      <c r="A12" s="12" t="s">
        <v>127</v>
      </c>
      <c r="B12" s="13" t="s">
        <v>271</v>
      </c>
      <c r="C12" s="13" t="s">
        <v>272</v>
      </c>
      <c r="D12" s="13" t="s">
        <v>255</v>
      </c>
      <c r="E12" s="13" t="s">
        <v>178</v>
      </c>
      <c r="F12" s="14">
        <v>112.8</v>
      </c>
      <c r="G12" s="15">
        <v>88.4</v>
      </c>
      <c r="H12" s="16">
        <v>201.2</v>
      </c>
    </row>
    <row r="13" spans="1:8" ht="35.25">
      <c r="A13" s="12" t="s">
        <v>130</v>
      </c>
      <c r="B13" s="13" t="s">
        <v>273</v>
      </c>
      <c r="C13" s="13" t="s">
        <v>274</v>
      </c>
      <c r="D13" s="13" t="s">
        <v>255</v>
      </c>
      <c r="E13" s="13" t="s">
        <v>56</v>
      </c>
      <c r="F13" s="14">
        <v>113.1</v>
      </c>
      <c r="G13" s="15">
        <v>87.6</v>
      </c>
      <c r="H13" s="16">
        <v>200.7</v>
      </c>
    </row>
    <row r="14" spans="1:8" ht="35.25">
      <c r="A14" s="12" t="s">
        <v>133</v>
      </c>
      <c r="B14" s="13" t="s">
        <v>275</v>
      </c>
      <c r="C14" s="13" t="s">
        <v>276</v>
      </c>
      <c r="D14" s="13" t="s">
        <v>258</v>
      </c>
      <c r="E14" s="13" t="s">
        <v>144</v>
      </c>
      <c r="F14" s="14">
        <v>104.1</v>
      </c>
      <c r="G14" s="15">
        <v>92.2</v>
      </c>
      <c r="H14" s="16">
        <v>196.3</v>
      </c>
    </row>
    <row r="15" spans="1:8" ht="35.25">
      <c r="A15" s="12" t="s">
        <v>137</v>
      </c>
      <c r="B15" s="13" t="s">
        <v>277</v>
      </c>
      <c r="C15" s="13" t="s">
        <v>278</v>
      </c>
      <c r="D15" s="13" t="s">
        <v>255</v>
      </c>
      <c r="E15" s="13" t="s">
        <v>279</v>
      </c>
      <c r="F15" s="14">
        <v>109.2</v>
      </c>
      <c r="G15" s="15">
        <v>85.2</v>
      </c>
      <c r="H15" s="16">
        <v>194.4</v>
      </c>
    </row>
    <row r="16" spans="1:8" ht="35.25">
      <c r="A16" s="12" t="s">
        <v>141</v>
      </c>
      <c r="B16" s="13" t="s">
        <v>280</v>
      </c>
      <c r="C16" s="13" t="s">
        <v>281</v>
      </c>
      <c r="D16" s="13" t="s">
        <v>255</v>
      </c>
      <c r="E16" s="13" t="s">
        <v>65</v>
      </c>
      <c r="F16" s="14">
        <v>110.7</v>
      </c>
      <c r="G16" s="15">
        <v>82.8</v>
      </c>
      <c r="H16" s="16">
        <v>193.5</v>
      </c>
    </row>
    <row r="17" spans="1:8" ht="35.25">
      <c r="A17" s="12" t="s">
        <v>145</v>
      </c>
      <c r="B17" s="13" t="s">
        <v>282</v>
      </c>
      <c r="C17" s="13" t="s">
        <v>283</v>
      </c>
      <c r="D17" s="13" t="s">
        <v>255</v>
      </c>
      <c r="E17" s="13" t="s">
        <v>284</v>
      </c>
      <c r="F17" s="14">
        <v>118.8</v>
      </c>
      <c r="G17" s="15">
        <v>71.4</v>
      </c>
      <c r="H17" s="16">
        <v>190.2</v>
      </c>
    </row>
    <row r="18" spans="1:8" ht="35.25">
      <c r="A18" s="12" t="s">
        <v>149</v>
      </c>
      <c r="B18" s="13" t="s">
        <v>285</v>
      </c>
      <c r="C18" s="13" t="s">
        <v>286</v>
      </c>
      <c r="D18" s="13" t="s">
        <v>255</v>
      </c>
      <c r="E18" s="13" t="s">
        <v>83</v>
      </c>
      <c r="F18" s="14">
        <v>108.3</v>
      </c>
      <c r="G18" s="15">
        <v>77.4</v>
      </c>
      <c r="H18" s="16">
        <v>185.7</v>
      </c>
    </row>
    <row r="19" spans="1:8" ht="35.25">
      <c r="A19" s="12" t="s">
        <v>152</v>
      </c>
      <c r="B19" s="13" t="s">
        <v>287</v>
      </c>
      <c r="C19" s="13" t="s">
        <v>288</v>
      </c>
      <c r="D19" s="13" t="s">
        <v>255</v>
      </c>
      <c r="E19" s="13" t="s">
        <v>91</v>
      </c>
      <c r="F19" s="14">
        <v>105.9</v>
      </c>
      <c r="G19" s="15">
        <v>76.8</v>
      </c>
      <c r="H19" s="16">
        <v>182.7</v>
      </c>
    </row>
    <row r="20" spans="1:8" ht="35.25">
      <c r="A20" s="12" t="s">
        <v>155</v>
      </c>
      <c r="B20" s="13" t="s">
        <v>289</v>
      </c>
      <c r="C20" s="13" t="s">
        <v>290</v>
      </c>
      <c r="D20" s="13" t="s">
        <v>255</v>
      </c>
      <c r="E20" s="13" t="s">
        <v>158</v>
      </c>
      <c r="F20" s="14">
        <v>105.3</v>
      </c>
      <c r="G20" s="15">
        <v>60.2</v>
      </c>
      <c r="H20" s="16">
        <v>165.5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 scale="3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="50" zoomScaleNormal="50" zoomScaleSheetLayoutView="40" workbookViewId="0" topLeftCell="A1">
      <selection activeCell="K4" sqref="K4"/>
    </sheetView>
  </sheetViews>
  <sheetFormatPr defaultColWidth="9.00390625" defaultRowHeight="15"/>
  <cols>
    <col min="1" max="1" width="18.57421875" style="2" customWidth="1"/>
    <col min="2" max="2" width="45.00390625" style="2" customWidth="1"/>
    <col min="3" max="3" width="33.00390625" style="2" customWidth="1"/>
    <col min="4" max="4" width="41.8515625" style="2" customWidth="1"/>
    <col min="5" max="5" width="46.140625" style="2" customWidth="1"/>
    <col min="6" max="6" width="41.00390625" style="3" customWidth="1"/>
    <col min="7" max="7" width="40.28125" style="4" customWidth="1"/>
    <col min="8" max="16384" width="9.00390625" style="2" customWidth="1"/>
  </cols>
  <sheetData>
    <row r="1" spans="1:7" ht="96" customHeight="1">
      <c r="A1" s="5" t="s">
        <v>0</v>
      </c>
      <c r="B1" s="5"/>
      <c r="C1" s="5"/>
      <c r="D1" s="5"/>
      <c r="E1" s="5"/>
      <c r="F1" s="5"/>
      <c r="G1" s="5"/>
    </row>
    <row r="2" spans="1:7" ht="81" customHeight="1">
      <c r="A2" s="6" t="s">
        <v>291</v>
      </c>
      <c r="B2" s="6"/>
      <c r="C2" s="6"/>
      <c r="D2" s="6"/>
      <c r="E2" s="6"/>
      <c r="F2" s="6"/>
      <c r="G2" s="6"/>
    </row>
    <row r="3" spans="1:7" ht="47.25" customHeight="1">
      <c r="A3" s="7"/>
      <c r="B3" s="7"/>
      <c r="C3" s="7"/>
      <c r="D3" s="7"/>
      <c r="E3" s="7"/>
      <c r="F3" s="7"/>
      <c r="G3" s="7"/>
    </row>
    <row r="4" spans="1:7" s="1" customFormat="1" ht="94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  <c r="G4" s="11" t="s">
        <v>8</v>
      </c>
    </row>
    <row r="5" spans="1:7" ht="39" customHeight="1">
      <c r="A5" s="12" t="s">
        <v>99</v>
      </c>
      <c r="B5" s="13" t="s">
        <v>292</v>
      </c>
      <c r="C5" s="13" t="s">
        <v>293</v>
      </c>
      <c r="D5" s="13" t="s">
        <v>71</v>
      </c>
      <c r="E5" s="14">
        <v>114.9</v>
      </c>
      <c r="F5" s="15">
        <v>88</v>
      </c>
      <c r="G5" s="16">
        <v>202.9</v>
      </c>
    </row>
    <row r="6" spans="1:7" ht="35.25">
      <c r="A6" s="12" t="s">
        <v>103</v>
      </c>
      <c r="B6" s="13" t="s">
        <v>294</v>
      </c>
      <c r="C6" s="13" t="s">
        <v>295</v>
      </c>
      <c r="D6" s="13" t="s">
        <v>261</v>
      </c>
      <c r="E6" s="14">
        <v>117.3</v>
      </c>
      <c r="F6" s="15">
        <v>83.8</v>
      </c>
      <c r="G6" s="16">
        <v>201.1</v>
      </c>
    </row>
    <row r="7" spans="1:7" ht="35.25">
      <c r="A7" s="12" t="s">
        <v>107</v>
      </c>
      <c r="B7" s="13" t="s">
        <v>296</v>
      </c>
      <c r="C7" s="13" t="s">
        <v>297</v>
      </c>
      <c r="D7" s="13" t="s">
        <v>298</v>
      </c>
      <c r="E7" s="14">
        <v>113.4</v>
      </c>
      <c r="F7" s="15">
        <v>86.4</v>
      </c>
      <c r="G7" s="16">
        <v>199.8</v>
      </c>
    </row>
    <row r="8" spans="1:7" ht="35.25">
      <c r="A8" s="12" t="s">
        <v>111</v>
      </c>
      <c r="B8" s="13" t="s">
        <v>299</v>
      </c>
      <c r="C8" s="13" t="s">
        <v>300</v>
      </c>
      <c r="D8" s="13" t="s">
        <v>301</v>
      </c>
      <c r="E8" s="14">
        <v>109.8</v>
      </c>
      <c r="F8" s="15">
        <v>87.8</v>
      </c>
      <c r="G8" s="16">
        <v>197.6</v>
      </c>
    </row>
    <row r="9" spans="1:7" ht="35.25">
      <c r="A9" s="12" t="s">
        <v>115</v>
      </c>
      <c r="B9" s="13" t="s">
        <v>302</v>
      </c>
      <c r="C9" s="13" t="s">
        <v>303</v>
      </c>
      <c r="D9" s="13" t="s">
        <v>304</v>
      </c>
      <c r="E9" s="14">
        <v>109.5</v>
      </c>
      <c r="F9" s="15">
        <v>86.8</v>
      </c>
      <c r="G9" s="16">
        <v>196.3</v>
      </c>
    </row>
    <row r="10" spans="1:7" ht="35.25">
      <c r="A10" s="12" t="s">
        <v>119</v>
      </c>
      <c r="B10" s="13" t="s">
        <v>305</v>
      </c>
      <c r="C10" s="13" t="s">
        <v>306</v>
      </c>
      <c r="D10" s="13" t="s">
        <v>307</v>
      </c>
      <c r="E10" s="14">
        <v>105.6</v>
      </c>
      <c r="F10" s="15">
        <v>90</v>
      </c>
      <c r="G10" s="16">
        <v>195.6</v>
      </c>
    </row>
    <row r="11" spans="1:7" ht="35.25">
      <c r="A11" s="12" t="s">
        <v>123</v>
      </c>
      <c r="B11" s="13" t="s">
        <v>308</v>
      </c>
      <c r="C11" s="13" t="s">
        <v>309</v>
      </c>
      <c r="D11" s="13" t="s">
        <v>140</v>
      </c>
      <c r="E11" s="14">
        <v>107.7</v>
      </c>
      <c r="F11" s="15">
        <v>87</v>
      </c>
      <c r="G11" s="16">
        <v>194.7</v>
      </c>
    </row>
    <row r="12" spans="1:7" ht="35.25">
      <c r="A12" s="12" t="s">
        <v>127</v>
      </c>
      <c r="B12" s="13" t="s">
        <v>310</v>
      </c>
      <c r="C12" s="13" t="s">
        <v>311</v>
      </c>
      <c r="D12" s="13" t="s">
        <v>94</v>
      </c>
      <c r="E12" s="14">
        <v>104.4</v>
      </c>
      <c r="F12" s="15">
        <v>90</v>
      </c>
      <c r="G12" s="16">
        <v>194.4</v>
      </c>
    </row>
    <row r="13" spans="1:7" ht="35.25">
      <c r="A13" s="12" t="s">
        <v>130</v>
      </c>
      <c r="B13" s="13" t="s">
        <v>312</v>
      </c>
      <c r="C13" s="13" t="s">
        <v>313</v>
      </c>
      <c r="D13" s="13" t="s">
        <v>126</v>
      </c>
      <c r="E13" s="14">
        <v>111.9</v>
      </c>
      <c r="F13" s="15">
        <v>81.8</v>
      </c>
      <c r="G13" s="16">
        <v>193.7</v>
      </c>
    </row>
    <row r="14" spans="1:7" ht="35.25">
      <c r="A14" s="12" t="s">
        <v>133</v>
      </c>
      <c r="B14" s="13" t="s">
        <v>314</v>
      </c>
      <c r="C14" s="13" t="s">
        <v>315</v>
      </c>
      <c r="D14" s="13" t="s">
        <v>88</v>
      </c>
      <c r="E14" s="14">
        <v>106.8</v>
      </c>
      <c r="F14" s="15">
        <v>84.2</v>
      </c>
      <c r="G14" s="16">
        <v>191</v>
      </c>
    </row>
    <row r="15" spans="1:7" ht="35.25">
      <c r="A15" s="12" t="s">
        <v>137</v>
      </c>
      <c r="B15" s="13" t="s">
        <v>316</v>
      </c>
      <c r="C15" s="13" t="s">
        <v>317</v>
      </c>
      <c r="D15" s="13" t="s">
        <v>318</v>
      </c>
      <c r="E15" s="14">
        <v>108.9</v>
      </c>
      <c r="F15" s="15">
        <v>78</v>
      </c>
      <c r="G15" s="16">
        <v>186.9</v>
      </c>
    </row>
    <row r="16" spans="1:7" ht="35.25">
      <c r="A16" s="12" t="s">
        <v>141</v>
      </c>
      <c r="B16" s="13" t="s">
        <v>319</v>
      </c>
      <c r="C16" s="13" t="s">
        <v>320</v>
      </c>
      <c r="D16" s="13" t="s">
        <v>80</v>
      </c>
      <c r="E16" s="14">
        <v>108</v>
      </c>
      <c r="F16" s="15">
        <v>73.6</v>
      </c>
      <c r="G16" s="16">
        <v>181.6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顾晶晶</cp:lastModifiedBy>
  <cp:lastPrinted>2024-03-25T00:55:52Z</cp:lastPrinted>
  <dcterms:created xsi:type="dcterms:W3CDTF">2006-09-16T00:00:00Z</dcterms:created>
  <dcterms:modified xsi:type="dcterms:W3CDTF">2024-03-25T07:52:17Z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54A20F22C8754076992EAC085FD03569</vt:lpwstr>
  </property>
</Properties>
</file>